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S\Dropbox\EQUINOXE SA\TUTO\"/>
    </mc:Choice>
  </mc:AlternateContent>
  <xr:revisionPtr revIDLastSave="0" documentId="13_ncr:1_{3CB023F2-C4AE-4E1F-8A77-FB696775A5F3}" xr6:coauthVersionLast="47" xr6:coauthVersionMax="47" xr10:uidLastSave="{00000000-0000-0000-0000-000000000000}"/>
  <bookViews>
    <workbookView xWindow="-120" yWindow="-120" windowWidth="29040" windowHeight="15225" xr2:uid="{06DC9B69-ED73-4A05-BD8D-D0BBF20CA1A6}"/>
  </bookViews>
  <sheets>
    <sheet name="SB DEPENS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4" i="1" l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M1" i="1"/>
</calcChain>
</file>

<file path=xl/sharedStrings.xml><?xml version="1.0" encoding="utf-8"?>
<sst xmlns="http://schemas.openxmlformats.org/spreadsheetml/2006/main" count="477" uniqueCount="70">
  <si>
    <t>N°</t>
  </si>
  <si>
    <t>Date</t>
  </si>
  <si>
    <t>Description</t>
  </si>
  <si>
    <t>Montant HT</t>
  </si>
  <si>
    <t>Montant de la TVA</t>
  </si>
  <si>
    <t>Taux de TVA</t>
  </si>
  <si>
    <t>Catégorie</t>
  </si>
  <si>
    <t>Fournisseur</t>
  </si>
  <si>
    <t>Pays</t>
  </si>
  <si>
    <t>N° TVA</t>
  </si>
  <si>
    <t>Statut de paiement</t>
  </si>
  <si>
    <t>TTC</t>
  </si>
  <si>
    <t>Purchase</t>
  </si>
  <si>
    <t>Matières premières</t>
  </si>
  <si>
    <t>Renmans Buzingen, Buizingen</t>
  </si>
  <si>
    <t>BE</t>
  </si>
  <si>
    <t>Payée</t>
  </si>
  <si>
    <t>Fournitures de bureau</t>
  </si>
  <si>
    <t>DELNIVELLES SRL, NIVELLES</t>
  </si>
  <si>
    <t>Autres</t>
  </si>
  <si>
    <t>NAD 126 HUIZINGEN, BEERSEL</t>
  </si>
  <si>
    <t>Spar St-Genesius-Rode, Sint-Genesius</t>
  </si>
  <si>
    <t>Proxy Delhaize Buizing, Buizingen</t>
  </si>
  <si>
    <t>Pharmacie  Servais Bra, Braine L'Alle</t>
  </si>
  <si>
    <t>Renmans 0212/1 St-Gen-, Sint-Genesius</t>
  </si>
  <si>
    <t>DELHAIZE ALSEMBERG, ALSEMBERG</t>
  </si>
  <si>
    <t>Bank transfer</t>
  </si>
  <si>
    <t>ISSIMA ITALIAN MODA GmbH</t>
  </si>
  <si>
    <t>DE</t>
  </si>
  <si>
    <t>Apotheek Vandersteen, Huizingen</t>
  </si>
  <si>
    <t>J2, Dworp</t>
  </si>
  <si>
    <t>Coûts de fonctionnement de véhicule</t>
  </si>
  <si>
    <t>Lukoil 149 Dworp, Dworp</t>
  </si>
  <si>
    <t>CoMarkt Sint-Pieters-W, Sint-Pieters-</t>
  </si>
  <si>
    <t>Aldi 41 Buizingen, Buizingen</t>
  </si>
  <si>
    <t>Cora 8 Anderlecht, Anderlecht</t>
  </si>
  <si>
    <t>Total Nb000698 Nivelle, Nivelles</t>
  </si>
  <si>
    <t>CARREFOUR DWORP, DWORP</t>
  </si>
  <si>
    <t>GIO TEX GmbH</t>
  </si>
  <si>
    <t>Services professionnels</t>
  </si>
  <si>
    <t>Patrick Belcour Vet SR, Waterloo</t>
  </si>
  <si>
    <t>BE'LIEVE MODE GmbH</t>
  </si>
  <si>
    <t>B&amp;L ELEGANZA GmbH</t>
  </si>
  <si>
    <t>FEILAI TRADING GmbH (XUNA)</t>
  </si>
  <si>
    <t>Représentation et restauration</t>
  </si>
  <si>
    <t>QUICK 727 NIVELLES, NIVELLES</t>
  </si>
  <si>
    <t>TOTAL NB000699 NIVELLE, NIVELLES</t>
  </si>
  <si>
    <t>Miscellaneous food sto, Brussels</t>
  </si>
  <si>
    <t>PEPE E RICOTTA, WOLUWE-ST-P</t>
  </si>
  <si>
    <t>LA VIE PARISIENNE, NIVELLES</t>
  </si>
  <si>
    <t>Bakkerij Deneyer Bvba, Dworp</t>
  </si>
  <si>
    <t>Total Nb005502 Lichten, Eynatten-Raer</t>
  </si>
  <si>
    <t>Q8 109503 BRAINE L ALL, BRAINE L ALLE</t>
  </si>
  <si>
    <t>DELHAIZE BRAINE L ALLE, BRAINE L ALLE</t>
  </si>
  <si>
    <t>Hubo 127 Nivelles, Nivelles</t>
  </si>
  <si>
    <t>JEAN PIERRE SZAVA</t>
  </si>
  <si>
    <t>Salaires</t>
  </si>
  <si>
    <t>APRIL VINTAGE, AUBERVILLIERS</t>
  </si>
  <si>
    <t>FR</t>
  </si>
  <si>
    <t>MISS CARLA, AUBERVILLIERS</t>
  </si>
  <si>
    <t>NEW GOLDEN DAYS, AUBERVILLIERS</t>
  </si>
  <si>
    <t>VAN LEEUW CARINE</t>
  </si>
  <si>
    <t>Logiciels</t>
  </si>
  <si>
    <t>ADOBE  *ADOBE, 044-207-3650</t>
  </si>
  <si>
    <t>IE</t>
  </si>
  <si>
    <t>LACOMY, AUBERVILLIERS</t>
  </si>
  <si>
    <t>CARLA G</t>
  </si>
  <si>
    <t>FASHION CITY, PANTIN</t>
  </si>
  <si>
    <t>FARFALLA, PARIS</t>
  </si>
  <si>
    <t>JEAN PIERRE SZAVA crelan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</si>
</sst>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3" x14ac:knownFonts="1">
    <font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/>
    <xf numFmtId="164" fontId="2" fillId="0" borderId="0" xfId="1" applyNumberFormat="1" applyFont="1"/>
    <xf numFmtId="2" fontId="2" fillId="0" borderId="0" xfId="1" applyNumberFormat="1" applyFont="1"/>
    <xf numFmtId="2" fontId="2" fillId="2" borderId="0" xfId="1" applyNumberFormat="1" applyFont="1" applyFill="1" applyAlignment="1">
      <alignment horizontal="center" vertical="center"/>
    </xf>
    <xf numFmtId="0" fontId="1" fillId="3" borderId="0" xfId="1" applyFill="1"/>
    <xf numFmtId="0" fontId="1" fillId="0" borderId="0" xfId="1"/>
    <xf numFmtId="164" fontId="1" fillId="0" borderId="0" xfId="1" applyNumberFormat="1"/>
    <xf numFmtId="2" fontId="1" fillId="0" borderId="0" xfId="1" applyNumberFormat="1"/>
    <xf numFmtId="0" fontId="1" fillId="4" borderId="0" xfId="1" applyFill="1"/>
    <xf numFmtId="164" fontId="1" fillId="4" borderId="0" xfId="1" applyNumberFormat="1" applyFill="1"/>
    <xf numFmtId="2" fontId="1" fillId="4" borderId="0" xfId="1" applyNumberFormat="1" applyFill="1"/>
    <xf numFmtId="2" fontId="2" fillId="4" borderId="0" xfId="1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346046DD-02DE-4773-B7FB-CE15DE324E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B0A5B-1667-492B-B576-671FEE8C86F3}">
  <dimension ref="A1:M94"/>
  <sheetViews>
    <sheetView tabSelected="1" topLeftCell="A69" workbookViewId="0">
      <selection activeCell="L88" sqref="L88"/>
    </sheetView>
  </sheetViews>
  <sheetFormatPr baseColWidth="10" defaultRowHeight="18.75" x14ac:dyDescent="0.25"/>
  <cols>
    <col min="1" max="1" width="4" style="6" bestFit="1" customWidth="1"/>
    <col min="2" max="2" width="11.5703125" style="7" bestFit="1" customWidth="1"/>
    <col min="3" max="3" width="14.42578125" style="6" bestFit="1" customWidth="1"/>
    <col min="4" max="4" width="14" style="8" bestFit="1" customWidth="1"/>
    <col min="5" max="5" width="21.140625" style="6" bestFit="1" customWidth="1"/>
    <col min="6" max="6" width="14.42578125" style="6" bestFit="1" customWidth="1"/>
    <col min="7" max="7" width="35.85546875" style="6" bestFit="1" customWidth="1"/>
    <col min="8" max="8" width="38.85546875" style="6" bestFit="1" customWidth="1"/>
    <col min="9" max="9" width="6.42578125" style="6" bestFit="1" customWidth="1"/>
    <col min="10" max="10" width="8.7109375" style="6" bestFit="1" customWidth="1"/>
    <col min="11" max="11" width="22.7109375" style="6" bestFit="1" customWidth="1"/>
    <col min="12" max="12" width="12.28515625" style="4" bestFit="1" customWidth="1"/>
    <col min="13" max="16384" width="11.42578125" style="6"/>
  </cols>
  <sheetData>
    <row r="1" spans="1:13" ht="25.5" customHeight="1" x14ac:dyDescent="0.3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5" t="str">
        <f>_xlfn.UNICHAR(8239)</f>
        <v> </v>
      </c>
    </row>
    <row r="2" spans="1:13" x14ac:dyDescent="0.25">
      <c r="A2" s="6">
        <v>1</v>
      </c>
      <c r="B2" s="7">
        <v>45566</v>
      </c>
      <c r="C2" s="6" t="s">
        <v>12</v>
      </c>
      <c r="D2" s="8">
        <v>4.3099999999999996</v>
      </c>
      <c r="E2" s="6">
        <v>0.9</v>
      </c>
      <c r="F2" s="6">
        <v>0.21</v>
      </c>
      <c r="G2" s="6" t="s">
        <v>13</v>
      </c>
      <c r="H2" s="6" t="s">
        <v>14</v>
      </c>
      <c r="I2" s="6" t="s">
        <v>15</v>
      </c>
      <c r="K2" s="6" t="s">
        <v>16</v>
      </c>
      <c r="L2" s="4">
        <f>IF(SUM(D2+E2)=0,"",SUM(D2+E2))</f>
        <v>5.21</v>
      </c>
    </row>
    <row r="3" spans="1:13" x14ac:dyDescent="0.25">
      <c r="A3" s="6">
        <v>3</v>
      </c>
      <c r="B3" s="7">
        <v>45568</v>
      </c>
      <c r="C3" s="6" t="s">
        <v>12</v>
      </c>
      <c r="D3" s="8">
        <v>14.88</v>
      </c>
      <c r="E3" s="6">
        <v>3.12</v>
      </c>
      <c r="F3" s="6">
        <v>0.21</v>
      </c>
      <c r="G3" s="6" t="s">
        <v>17</v>
      </c>
      <c r="H3" s="6" t="s">
        <v>18</v>
      </c>
      <c r="I3" s="6" t="s">
        <v>15</v>
      </c>
      <c r="K3" s="6" t="s">
        <v>16</v>
      </c>
      <c r="L3" s="4">
        <f t="shared" ref="L3:L66" si="0">IF(SUM(D3+E3)=0,"",SUM(D3+E3))</f>
        <v>18</v>
      </c>
    </row>
    <row r="4" spans="1:13" x14ac:dyDescent="0.25">
      <c r="A4" s="6">
        <v>4</v>
      </c>
      <c r="B4" s="7">
        <v>45568</v>
      </c>
      <c r="C4" s="6" t="s">
        <v>12</v>
      </c>
      <c r="D4" s="8">
        <v>43.8</v>
      </c>
      <c r="E4" s="6">
        <v>9.1999999999999993</v>
      </c>
      <c r="F4" s="6">
        <v>0.21</v>
      </c>
      <c r="G4" s="6" t="s">
        <v>19</v>
      </c>
      <c r="H4" s="6" t="s">
        <v>20</v>
      </c>
      <c r="I4" s="6" t="s">
        <v>15</v>
      </c>
      <c r="K4" s="6" t="s">
        <v>16</v>
      </c>
      <c r="L4" s="4">
        <f t="shared" si="0"/>
        <v>53</v>
      </c>
    </row>
    <row r="5" spans="1:13" x14ac:dyDescent="0.25">
      <c r="A5" s="6">
        <v>2</v>
      </c>
      <c r="B5" s="7">
        <v>45568</v>
      </c>
      <c r="C5" s="6" t="s">
        <v>12</v>
      </c>
      <c r="D5" s="8">
        <v>28.61</v>
      </c>
      <c r="E5" s="6">
        <v>6.01</v>
      </c>
      <c r="F5" s="6">
        <v>0.21</v>
      </c>
      <c r="G5" s="6" t="s">
        <v>17</v>
      </c>
      <c r="H5" s="6" t="s">
        <v>18</v>
      </c>
      <c r="I5" s="6" t="s">
        <v>15</v>
      </c>
      <c r="K5" s="6" t="s">
        <v>16</v>
      </c>
      <c r="L5" s="4">
        <f t="shared" si="0"/>
        <v>34.619999999999997</v>
      </c>
    </row>
    <row r="6" spans="1:13" x14ac:dyDescent="0.25">
      <c r="A6" s="6">
        <v>5</v>
      </c>
      <c r="B6" s="7">
        <v>45569</v>
      </c>
      <c r="C6" s="6" t="s">
        <v>12</v>
      </c>
      <c r="D6" s="8">
        <v>91.5</v>
      </c>
      <c r="E6" s="6">
        <v>19.21</v>
      </c>
      <c r="F6" s="6">
        <v>0.21</v>
      </c>
      <c r="G6" s="6" t="s">
        <v>17</v>
      </c>
      <c r="H6" s="6" t="s">
        <v>21</v>
      </c>
      <c r="I6" s="6" t="s">
        <v>15</v>
      </c>
      <c r="K6" s="6" t="s">
        <v>16</v>
      </c>
      <c r="L6" s="4">
        <f t="shared" si="0"/>
        <v>110.71000000000001</v>
      </c>
    </row>
    <row r="7" spans="1:13" x14ac:dyDescent="0.25">
      <c r="A7" s="6">
        <v>6</v>
      </c>
      <c r="B7" s="7">
        <v>45569</v>
      </c>
      <c r="C7" s="6" t="s">
        <v>12</v>
      </c>
      <c r="D7" s="8">
        <v>56.22</v>
      </c>
      <c r="E7" s="6">
        <v>11.81</v>
      </c>
      <c r="F7" s="6">
        <v>0.21</v>
      </c>
      <c r="G7" s="6" t="s">
        <v>17</v>
      </c>
      <c r="H7" s="6" t="s">
        <v>22</v>
      </c>
      <c r="I7" s="6" t="s">
        <v>15</v>
      </c>
      <c r="K7" s="6" t="s">
        <v>16</v>
      </c>
      <c r="L7" s="4">
        <f t="shared" si="0"/>
        <v>68.03</v>
      </c>
    </row>
    <row r="8" spans="1:13" x14ac:dyDescent="0.25">
      <c r="A8" s="6">
        <v>7</v>
      </c>
      <c r="B8" s="7">
        <v>45570</v>
      </c>
      <c r="C8" s="6" t="s">
        <v>12</v>
      </c>
      <c r="D8" s="8">
        <v>32.86</v>
      </c>
      <c r="E8" s="6">
        <v>6.9</v>
      </c>
      <c r="F8" s="6">
        <v>0.21</v>
      </c>
      <c r="G8" s="6" t="s">
        <v>19</v>
      </c>
      <c r="H8" s="6" t="s">
        <v>23</v>
      </c>
      <c r="I8" s="6" t="s">
        <v>15</v>
      </c>
      <c r="K8" s="6" t="s">
        <v>16</v>
      </c>
      <c r="L8" s="4">
        <f t="shared" si="0"/>
        <v>39.76</v>
      </c>
    </row>
    <row r="9" spans="1:13" x14ac:dyDescent="0.25">
      <c r="A9" s="6">
        <v>9</v>
      </c>
      <c r="B9" s="7">
        <v>45570</v>
      </c>
      <c r="C9" s="6" t="s">
        <v>12</v>
      </c>
      <c r="D9" s="8">
        <v>17.61</v>
      </c>
      <c r="E9" s="6">
        <v>3.7</v>
      </c>
      <c r="F9" s="6">
        <v>0.21</v>
      </c>
      <c r="G9" s="6" t="s">
        <v>13</v>
      </c>
      <c r="H9" s="6" t="s">
        <v>24</v>
      </c>
      <c r="I9" s="6" t="s">
        <v>15</v>
      </c>
      <c r="K9" s="6" t="s">
        <v>16</v>
      </c>
      <c r="L9" s="4">
        <f t="shared" si="0"/>
        <v>21.31</v>
      </c>
    </row>
    <row r="10" spans="1:13" x14ac:dyDescent="0.25">
      <c r="A10" s="6">
        <v>8</v>
      </c>
      <c r="B10" s="7">
        <v>45570</v>
      </c>
      <c r="C10" s="6" t="s">
        <v>12</v>
      </c>
      <c r="D10" s="8">
        <v>181.55</v>
      </c>
      <c r="E10" s="6">
        <v>38.119999999999997</v>
      </c>
      <c r="F10" s="6">
        <v>0.21</v>
      </c>
      <c r="G10" s="6" t="s">
        <v>17</v>
      </c>
      <c r="H10" s="6" t="s">
        <v>25</v>
      </c>
      <c r="I10" s="6" t="s">
        <v>15</v>
      </c>
      <c r="K10" s="6" t="s">
        <v>16</v>
      </c>
      <c r="L10" s="4">
        <f t="shared" si="0"/>
        <v>219.67000000000002</v>
      </c>
    </row>
    <row r="11" spans="1:13" x14ac:dyDescent="0.25">
      <c r="A11" s="6">
        <v>10</v>
      </c>
      <c r="B11" s="7">
        <v>45574</v>
      </c>
      <c r="C11" s="6" t="s">
        <v>26</v>
      </c>
      <c r="D11" s="8">
        <v>812.24</v>
      </c>
      <c r="E11" s="6">
        <v>154.32</v>
      </c>
      <c r="F11" s="6">
        <v>0.19</v>
      </c>
      <c r="G11" s="6" t="s">
        <v>19</v>
      </c>
      <c r="H11" s="6" t="s">
        <v>27</v>
      </c>
      <c r="I11" s="6" t="s">
        <v>28</v>
      </c>
      <c r="K11" s="6" t="s">
        <v>16</v>
      </c>
      <c r="L11" s="4">
        <f t="shared" si="0"/>
        <v>966.56</v>
      </c>
    </row>
    <row r="12" spans="1:13" x14ac:dyDescent="0.25">
      <c r="A12" s="6">
        <v>11</v>
      </c>
      <c r="B12" s="7">
        <v>45574</v>
      </c>
      <c r="C12" s="6" t="s">
        <v>12</v>
      </c>
      <c r="D12" s="8">
        <v>52.26</v>
      </c>
      <c r="E12" s="6">
        <v>10.98</v>
      </c>
      <c r="F12" s="6">
        <v>0.21</v>
      </c>
      <c r="G12" s="6" t="s">
        <v>19</v>
      </c>
      <c r="H12" s="6" t="s">
        <v>29</v>
      </c>
      <c r="I12" s="6" t="s">
        <v>15</v>
      </c>
      <c r="K12" s="6" t="s">
        <v>16</v>
      </c>
      <c r="L12" s="4">
        <f t="shared" si="0"/>
        <v>63.239999999999995</v>
      </c>
    </row>
    <row r="13" spans="1:13" x14ac:dyDescent="0.25">
      <c r="A13" s="6">
        <v>12</v>
      </c>
      <c r="B13" s="7">
        <v>45574</v>
      </c>
      <c r="C13" s="6" t="s">
        <v>12</v>
      </c>
      <c r="D13" s="8">
        <v>92.83</v>
      </c>
      <c r="E13" s="6">
        <v>19.5</v>
      </c>
      <c r="F13" s="6">
        <v>0.21</v>
      </c>
      <c r="G13" s="6" t="s">
        <v>17</v>
      </c>
      <c r="H13" s="6" t="s">
        <v>22</v>
      </c>
      <c r="I13" s="6" t="s">
        <v>15</v>
      </c>
      <c r="K13" s="6" t="s">
        <v>16</v>
      </c>
      <c r="L13" s="4">
        <f t="shared" si="0"/>
        <v>112.33</v>
      </c>
    </row>
    <row r="14" spans="1:13" x14ac:dyDescent="0.25">
      <c r="A14" s="6">
        <v>13</v>
      </c>
      <c r="B14" s="7">
        <v>45575</v>
      </c>
      <c r="C14" s="6" t="s">
        <v>12</v>
      </c>
      <c r="D14" s="8">
        <v>26.45</v>
      </c>
      <c r="E14" s="6">
        <v>5.55</v>
      </c>
      <c r="F14" s="6">
        <v>0.21</v>
      </c>
      <c r="G14" s="6" t="s">
        <v>19</v>
      </c>
      <c r="H14" s="6" t="s">
        <v>30</v>
      </c>
      <c r="I14" s="6" t="s">
        <v>15</v>
      </c>
      <c r="K14" s="6" t="s">
        <v>16</v>
      </c>
      <c r="L14" s="4">
        <f t="shared" si="0"/>
        <v>32</v>
      </c>
    </row>
    <row r="15" spans="1:13" x14ac:dyDescent="0.25">
      <c r="A15" s="6">
        <v>15</v>
      </c>
      <c r="B15" s="7">
        <v>45576</v>
      </c>
      <c r="C15" s="6" t="s">
        <v>12</v>
      </c>
      <c r="D15" s="8">
        <v>42.56</v>
      </c>
      <c r="E15" s="6">
        <v>8.94</v>
      </c>
      <c r="F15" s="6">
        <v>0.21</v>
      </c>
      <c r="G15" s="6" t="s">
        <v>31</v>
      </c>
      <c r="H15" s="6" t="s">
        <v>32</v>
      </c>
      <c r="I15" s="6" t="s">
        <v>15</v>
      </c>
      <c r="K15" s="6" t="s">
        <v>16</v>
      </c>
      <c r="L15" s="4">
        <f t="shared" si="0"/>
        <v>51.5</v>
      </c>
    </row>
    <row r="16" spans="1:13" x14ac:dyDescent="0.25">
      <c r="A16" s="6">
        <v>14</v>
      </c>
      <c r="B16" s="7">
        <v>45576</v>
      </c>
      <c r="C16" s="6" t="s">
        <v>12</v>
      </c>
      <c r="D16" s="8">
        <v>49.52</v>
      </c>
      <c r="E16" s="6">
        <v>10.4</v>
      </c>
      <c r="F16" s="6">
        <v>0.21</v>
      </c>
      <c r="G16" s="6" t="s">
        <v>17</v>
      </c>
      <c r="H16" s="6" t="s">
        <v>33</v>
      </c>
      <c r="I16" s="6" t="s">
        <v>15</v>
      </c>
      <c r="K16" s="6" t="s">
        <v>16</v>
      </c>
      <c r="L16" s="4">
        <f t="shared" si="0"/>
        <v>59.92</v>
      </c>
    </row>
    <row r="17" spans="1:12" x14ac:dyDescent="0.25">
      <c r="A17" s="6">
        <v>17</v>
      </c>
      <c r="B17" s="7">
        <v>45577</v>
      </c>
      <c r="C17" s="6" t="s">
        <v>12</v>
      </c>
      <c r="D17" s="8">
        <v>11.4</v>
      </c>
      <c r="E17" s="6">
        <v>2.4</v>
      </c>
      <c r="F17" s="6">
        <v>0.21</v>
      </c>
      <c r="G17" s="6" t="s">
        <v>17</v>
      </c>
      <c r="H17" s="6" t="s">
        <v>34</v>
      </c>
      <c r="I17" s="6" t="s">
        <v>15</v>
      </c>
      <c r="K17" s="6" t="s">
        <v>16</v>
      </c>
      <c r="L17" s="4">
        <f t="shared" si="0"/>
        <v>13.8</v>
      </c>
    </row>
    <row r="18" spans="1:12" x14ac:dyDescent="0.25">
      <c r="A18" s="6">
        <v>16</v>
      </c>
      <c r="B18" s="7">
        <v>45577</v>
      </c>
      <c r="C18" s="6" t="s">
        <v>12</v>
      </c>
      <c r="D18" s="8">
        <v>43.44</v>
      </c>
      <c r="E18" s="6">
        <v>9.1199999999999992</v>
      </c>
      <c r="F18" s="6">
        <v>0.21</v>
      </c>
      <c r="G18" s="6" t="s">
        <v>17</v>
      </c>
      <c r="H18" s="6" t="s">
        <v>35</v>
      </c>
      <c r="I18" s="6" t="s">
        <v>15</v>
      </c>
      <c r="K18" s="6" t="s">
        <v>16</v>
      </c>
      <c r="L18" s="4">
        <f t="shared" si="0"/>
        <v>52.559999999999995</v>
      </c>
    </row>
    <row r="19" spans="1:12" x14ac:dyDescent="0.25">
      <c r="A19" s="6">
        <v>18</v>
      </c>
      <c r="B19" s="7">
        <v>45578</v>
      </c>
      <c r="C19" s="6" t="s">
        <v>12</v>
      </c>
      <c r="D19" s="8">
        <v>9.3800000000000008</v>
      </c>
      <c r="E19" s="6">
        <v>1.97</v>
      </c>
      <c r="F19" s="6">
        <v>0.21</v>
      </c>
      <c r="G19" s="6" t="s">
        <v>31</v>
      </c>
      <c r="H19" s="6" t="s">
        <v>36</v>
      </c>
      <c r="I19" s="6" t="s">
        <v>15</v>
      </c>
      <c r="K19" s="6" t="s">
        <v>16</v>
      </c>
      <c r="L19" s="4">
        <f t="shared" si="0"/>
        <v>11.350000000000001</v>
      </c>
    </row>
    <row r="20" spans="1:12" x14ac:dyDescent="0.25">
      <c r="A20" s="6">
        <v>19</v>
      </c>
      <c r="B20" s="7">
        <v>45578</v>
      </c>
      <c r="C20" s="6" t="s">
        <v>12</v>
      </c>
      <c r="D20" s="8">
        <v>11.27</v>
      </c>
      <c r="E20" s="6">
        <v>2.37</v>
      </c>
      <c r="F20" s="6">
        <v>0.21</v>
      </c>
      <c r="G20" s="6" t="s">
        <v>17</v>
      </c>
      <c r="H20" s="6" t="s">
        <v>22</v>
      </c>
      <c r="I20" s="6" t="s">
        <v>15</v>
      </c>
      <c r="K20" s="6" t="s">
        <v>16</v>
      </c>
      <c r="L20" s="4">
        <f t="shared" si="0"/>
        <v>13.64</v>
      </c>
    </row>
    <row r="21" spans="1:12" x14ac:dyDescent="0.25">
      <c r="A21" s="6">
        <v>20</v>
      </c>
      <c r="B21" s="7">
        <v>45578</v>
      </c>
      <c r="C21" s="6" t="s">
        <v>12</v>
      </c>
      <c r="D21" s="8">
        <v>49</v>
      </c>
      <c r="E21" s="6">
        <v>10.29</v>
      </c>
      <c r="F21" s="6">
        <v>0.21</v>
      </c>
      <c r="G21" s="6" t="s">
        <v>17</v>
      </c>
      <c r="H21" s="6" t="s">
        <v>37</v>
      </c>
      <c r="I21" s="6" t="s">
        <v>15</v>
      </c>
      <c r="K21" s="6" t="s">
        <v>16</v>
      </c>
      <c r="L21" s="4">
        <f t="shared" si="0"/>
        <v>59.29</v>
      </c>
    </row>
    <row r="22" spans="1:12" x14ac:dyDescent="0.25">
      <c r="A22" s="6">
        <v>21</v>
      </c>
      <c r="B22" s="7">
        <v>45579</v>
      </c>
      <c r="C22" s="6" t="s">
        <v>12</v>
      </c>
      <c r="D22" s="8">
        <v>14.52</v>
      </c>
      <c r="E22" s="6">
        <v>3.05</v>
      </c>
      <c r="F22" s="6">
        <v>0.21</v>
      </c>
      <c r="G22" s="6" t="s">
        <v>19</v>
      </c>
      <c r="H22" s="6" t="s">
        <v>29</v>
      </c>
      <c r="I22" s="6" t="s">
        <v>15</v>
      </c>
      <c r="K22" s="6" t="s">
        <v>16</v>
      </c>
      <c r="L22" s="4">
        <f t="shared" si="0"/>
        <v>17.57</v>
      </c>
    </row>
    <row r="23" spans="1:12" x14ac:dyDescent="0.25">
      <c r="A23" s="6">
        <v>22</v>
      </c>
      <c r="B23" s="7">
        <v>45579</v>
      </c>
      <c r="C23" s="6" t="s">
        <v>26</v>
      </c>
      <c r="D23" s="8">
        <v>840.78</v>
      </c>
      <c r="E23" s="6">
        <v>159.75</v>
      </c>
      <c r="F23" s="6">
        <v>0.19</v>
      </c>
      <c r="G23" s="6" t="s">
        <v>19</v>
      </c>
      <c r="H23" s="6" t="s">
        <v>38</v>
      </c>
      <c r="I23" s="6" t="s">
        <v>28</v>
      </c>
      <c r="K23" s="6" t="s">
        <v>16</v>
      </c>
      <c r="L23" s="4">
        <f t="shared" si="0"/>
        <v>1000.53</v>
      </c>
    </row>
    <row r="24" spans="1:12" x14ac:dyDescent="0.25">
      <c r="A24" s="6">
        <v>24</v>
      </c>
      <c r="B24" s="7">
        <v>45580</v>
      </c>
      <c r="C24" s="6" t="s">
        <v>12</v>
      </c>
      <c r="D24" s="8">
        <v>55.36</v>
      </c>
      <c r="E24" s="6">
        <v>11.62</v>
      </c>
      <c r="F24" s="6">
        <v>0.21</v>
      </c>
      <c r="G24" s="6" t="s">
        <v>17</v>
      </c>
      <c r="H24" s="6" t="s">
        <v>33</v>
      </c>
      <c r="I24" s="6" t="s">
        <v>15</v>
      </c>
      <c r="K24" s="6" t="s">
        <v>16</v>
      </c>
      <c r="L24" s="4">
        <f t="shared" si="0"/>
        <v>66.98</v>
      </c>
    </row>
    <row r="25" spans="1:12" x14ac:dyDescent="0.25">
      <c r="A25" s="6">
        <v>23</v>
      </c>
      <c r="B25" s="7">
        <v>45580</v>
      </c>
      <c r="C25" s="6" t="s">
        <v>12</v>
      </c>
      <c r="D25" s="8">
        <v>12.52</v>
      </c>
      <c r="E25" s="6">
        <v>2.63</v>
      </c>
      <c r="F25" s="6">
        <v>0.21</v>
      </c>
      <c r="G25" s="6" t="s">
        <v>39</v>
      </c>
      <c r="H25" s="6" t="s">
        <v>40</v>
      </c>
      <c r="I25" s="6" t="s">
        <v>15</v>
      </c>
      <c r="K25" s="6" t="s">
        <v>16</v>
      </c>
      <c r="L25" s="4">
        <f t="shared" si="0"/>
        <v>15.149999999999999</v>
      </c>
    </row>
    <row r="26" spans="1:12" x14ac:dyDescent="0.25">
      <c r="A26" s="6">
        <v>25</v>
      </c>
      <c r="B26" s="7">
        <v>45580</v>
      </c>
      <c r="C26" s="6" t="s">
        <v>26</v>
      </c>
      <c r="D26" s="8">
        <v>1266.8499999999999</v>
      </c>
      <c r="E26" s="6">
        <v>240.7</v>
      </c>
      <c r="F26" s="6">
        <v>0.19</v>
      </c>
      <c r="G26" s="6" t="s">
        <v>19</v>
      </c>
      <c r="H26" s="6" t="s">
        <v>41</v>
      </c>
      <c r="I26" s="6" t="s">
        <v>28</v>
      </c>
      <c r="K26" s="6" t="s">
        <v>16</v>
      </c>
      <c r="L26" s="4">
        <f t="shared" si="0"/>
        <v>1507.55</v>
      </c>
    </row>
    <row r="27" spans="1:12" x14ac:dyDescent="0.25">
      <c r="A27" s="6">
        <v>26</v>
      </c>
      <c r="B27" s="7">
        <v>45581</v>
      </c>
      <c r="C27" s="6" t="s">
        <v>26</v>
      </c>
      <c r="D27" s="8">
        <v>582.78</v>
      </c>
      <c r="E27" s="6">
        <v>110.73</v>
      </c>
      <c r="F27" s="6">
        <v>0.19</v>
      </c>
      <c r="G27" s="6" t="s">
        <v>19</v>
      </c>
      <c r="H27" s="6" t="s">
        <v>42</v>
      </c>
      <c r="I27" s="6" t="s">
        <v>28</v>
      </c>
      <c r="K27" s="6" t="s">
        <v>16</v>
      </c>
      <c r="L27" s="4">
        <f t="shared" si="0"/>
        <v>693.51</v>
      </c>
    </row>
    <row r="28" spans="1:12" x14ac:dyDescent="0.25">
      <c r="A28" s="6">
        <v>27</v>
      </c>
      <c r="B28" s="7">
        <v>45581</v>
      </c>
      <c r="C28" s="6" t="s">
        <v>12</v>
      </c>
      <c r="D28" s="8">
        <v>35.78</v>
      </c>
      <c r="E28" s="6">
        <v>7.51</v>
      </c>
      <c r="F28" s="6">
        <v>0.21</v>
      </c>
      <c r="G28" s="6" t="s">
        <v>17</v>
      </c>
      <c r="H28" s="6" t="s">
        <v>37</v>
      </c>
      <c r="I28" s="6" t="s">
        <v>15</v>
      </c>
      <c r="K28" s="6" t="s">
        <v>16</v>
      </c>
      <c r="L28" s="4">
        <f t="shared" si="0"/>
        <v>43.29</v>
      </c>
    </row>
    <row r="29" spans="1:12" x14ac:dyDescent="0.25">
      <c r="A29" s="6">
        <v>29</v>
      </c>
      <c r="B29" s="7">
        <v>45583</v>
      </c>
      <c r="C29" s="6" t="s">
        <v>26</v>
      </c>
      <c r="D29" s="8">
        <v>477.09</v>
      </c>
      <c r="E29" s="6">
        <v>90.65</v>
      </c>
      <c r="F29" s="6">
        <v>0.19</v>
      </c>
      <c r="G29" s="6" t="s">
        <v>19</v>
      </c>
      <c r="H29" s="6" t="s">
        <v>43</v>
      </c>
      <c r="I29" s="6" t="s">
        <v>28</v>
      </c>
      <c r="K29" s="6" t="s">
        <v>16</v>
      </c>
      <c r="L29" s="4">
        <f t="shared" si="0"/>
        <v>567.74</v>
      </c>
    </row>
    <row r="30" spans="1:12" x14ac:dyDescent="0.25">
      <c r="A30" s="6">
        <v>28</v>
      </c>
      <c r="B30" s="7">
        <v>45583</v>
      </c>
      <c r="C30" s="6" t="s">
        <v>12</v>
      </c>
      <c r="D30" s="8">
        <v>45.04</v>
      </c>
      <c r="E30" s="6">
        <v>9.4600000000000009</v>
      </c>
      <c r="F30" s="6">
        <v>0.21</v>
      </c>
      <c r="G30" s="6" t="s">
        <v>31</v>
      </c>
      <c r="H30" s="6" t="s">
        <v>32</v>
      </c>
      <c r="I30" s="6" t="s">
        <v>15</v>
      </c>
      <c r="K30" s="6" t="s">
        <v>16</v>
      </c>
      <c r="L30" s="4">
        <f t="shared" si="0"/>
        <v>54.5</v>
      </c>
    </row>
    <row r="31" spans="1:12" x14ac:dyDescent="0.25">
      <c r="A31" s="6">
        <v>30</v>
      </c>
      <c r="B31" s="7">
        <v>45584</v>
      </c>
      <c r="C31" s="6" t="s">
        <v>12</v>
      </c>
      <c r="D31" s="8">
        <v>12.52</v>
      </c>
      <c r="E31" s="6">
        <v>2.63</v>
      </c>
      <c r="F31" s="6">
        <v>0.21</v>
      </c>
      <c r="G31" s="6" t="s">
        <v>44</v>
      </c>
      <c r="H31" s="6" t="s">
        <v>45</v>
      </c>
      <c r="I31" s="6" t="s">
        <v>15</v>
      </c>
      <c r="K31" s="6" t="s">
        <v>16</v>
      </c>
      <c r="L31" s="4">
        <f t="shared" si="0"/>
        <v>15.149999999999999</v>
      </c>
    </row>
    <row r="32" spans="1:12" x14ac:dyDescent="0.25">
      <c r="A32" s="6">
        <v>31</v>
      </c>
      <c r="B32" s="7">
        <v>45585</v>
      </c>
      <c r="C32" s="6" t="s">
        <v>12</v>
      </c>
      <c r="D32" s="8">
        <v>63.31</v>
      </c>
      <c r="E32" s="6">
        <v>13.29</v>
      </c>
      <c r="F32" s="6">
        <v>0.21</v>
      </c>
      <c r="G32" s="6" t="s">
        <v>31</v>
      </c>
      <c r="H32" s="6" t="s">
        <v>36</v>
      </c>
      <c r="I32" s="6" t="s">
        <v>15</v>
      </c>
      <c r="K32" s="6" t="s">
        <v>16</v>
      </c>
      <c r="L32" s="4">
        <f t="shared" si="0"/>
        <v>76.599999999999994</v>
      </c>
    </row>
    <row r="33" spans="1:12" x14ac:dyDescent="0.25">
      <c r="A33" s="6">
        <v>32</v>
      </c>
      <c r="B33" s="7">
        <v>45585</v>
      </c>
      <c r="C33" s="6" t="s">
        <v>12</v>
      </c>
      <c r="D33" s="8">
        <v>42.63</v>
      </c>
      <c r="E33" s="6">
        <v>8.9499999999999993</v>
      </c>
      <c r="F33" s="6">
        <v>0.21</v>
      </c>
      <c r="G33" s="6" t="s">
        <v>17</v>
      </c>
      <c r="H33" s="6" t="s">
        <v>37</v>
      </c>
      <c r="I33" s="6" t="s">
        <v>15</v>
      </c>
      <c r="K33" s="6" t="s">
        <v>16</v>
      </c>
      <c r="L33" s="4">
        <f t="shared" si="0"/>
        <v>51.58</v>
      </c>
    </row>
    <row r="34" spans="1:12" x14ac:dyDescent="0.25">
      <c r="A34" s="6">
        <v>33</v>
      </c>
      <c r="B34" s="7">
        <v>45590</v>
      </c>
      <c r="C34" s="6" t="s">
        <v>12</v>
      </c>
      <c r="D34" s="8">
        <v>27.4</v>
      </c>
      <c r="E34" s="6">
        <v>5.75</v>
      </c>
      <c r="F34" s="6">
        <v>0.21</v>
      </c>
      <c r="G34" s="6" t="s">
        <v>31</v>
      </c>
      <c r="H34" s="6" t="s">
        <v>46</v>
      </c>
      <c r="I34" s="6" t="s">
        <v>15</v>
      </c>
      <c r="K34" s="6" t="s">
        <v>16</v>
      </c>
      <c r="L34" s="4">
        <f t="shared" si="0"/>
        <v>33.15</v>
      </c>
    </row>
    <row r="35" spans="1:12" x14ac:dyDescent="0.25">
      <c r="A35" s="6">
        <v>34</v>
      </c>
      <c r="B35" s="7">
        <v>45593</v>
      </c>
      <c r="C35" s="6" t="s">
        <v>12</v>
      </c>
      <c r="D35" s="8">
        <v>42.56</v>
      </c>
      <c r="E35" s="6">
        <v>8.94</v>
      </c>
      <c r="F35" s="6">
        <v>0.21</v>
      </c>
      <c r="G35" s="6" t="s">
        <v>19</v>
      </c>
      <c r="H35" s="6" t="s">
        <v>20</v>
      </c>
      <c r="I35" s="6" t="s">
        <v>15</v>
      </c>
      <c r="K35" s="6" t="s">
        <v>16</v>
      </c>
      <c r="L35" s="4">
        <f t="shared" si="0"/>
        <v>51.5</v>
      </c>
    </row>
    <row r="36" spans="1:12" x14ac:dyDescent="0.25">
      <c r="A36" s="6">
        <v>35</v>
      </c>
      <c r="B36" s="7">
        <v>45594</v>
      </c>
      <c r="C36" s="6" t="s">
        <v>12</v>
      </c>
      <c r="D36" s="8">
        <v>54.4</v>
      </c>
      <c r="E36" s="6">
        <v>11.43</v>
      </c>
      <c r="F36" s="6">
        <v>0.21</v>
      </c>
      <c r="G36" s="6" t="s">
        <v>17</v>
      </c>
      <c r="H36" s="6" t="s">
        <v>33</v>
      </c>
      <c r="I36" s="6" t="s">
        <v>15</v>
      </c>
      <c r="K36" s="6" t="s">
        <v>16</v>
      </c>
      <c r="L36" s="4">
        <f t="shared" si="0"/>
        <v>65.83</v>
      </c>
    </row>
    <row r="37" spans="1:12" x14ac:dyDescent="0.25">
      <c r="A37" s="6">
        <v>36</v>
      </c>
      <c r="B37" s="7">
        <v>45596</v>
      </c>
      <c r="C37" s="6" t="s">
        <v>12</v>
      </c>
      <c r="D37" s="8">
        <v>118.14</v>
      </c>
      <c r="E37" s="6">
        <v>24.81</v>
      </c>
      <c r="F37" s="6">
        <v>0.21</v>
      </c>
      <c r="G37" s="6" t="s">
        <v>17</v>
      </c>
      <c r="H37" s="6" t="s">
        <v>18</v>
      </c>
      <c r="I37" s="6" t="s">
        <v>15</v>
      </c>
      <c r="K37" s="6" t="s">
        <v>16</v>
      </c>
      <c r="L37" s="4">
        <f t="shared" si="0"/>
        <v>142.94999999999999</v>
      </c>
    </row>
    <row r="38" spans="1:12" x14ac:dyDescent="0.25">
      <c r="A38" s="6">
        <v>37</v>
      </c>
      <c r="B38" s="7">
        <v>45596</v>
      </c>
      <c r="C38" s="6" t="s">
        <v>12</v>
      </c>
      <c r="D38" s="8">
        <v>26.9</v>
      </c>
      <c r="E38" s="6">
        <v>5.65</v>
      </c>
      <c r="F38" s="6">
        <v>0.21</v>
      </c>
      <c r="G38" s="6" t="s">
        <v>13</v>
      </c>
      <c r="H38" s="6" t="s">
        <v>47</v>
      </c>
      <c r="I38" s="6" t="s">
        <v>15</v>
      </c>
      <c r="K38" s="6" t="s">
        <v>16</v>
      </c>
      <c r="L38" s="4">
        <f t="shared" si="0"/>
        <v>32.549999999999997</v>
      </c>
    </row>
    <row r="39" spans="1:12" x14ac:dyDescent="0.25">
      <c r="A39" s="6">
        <v>38</v>
      </c>
      <c r="B39" s="7">
        <v>45598</v>
      </c>
      <c r="C39" s="6" t="s">
        <v>12</v>
      </c>
      <c r="D39" s="8">
        <v>17.309999999999999</v>
      </c>
      <c r="E39" s="6">
        <v>3.64</v>
      </c>
      <c r="F39" s="6">
        <v>0.21</v>
      </c>
      <c r="G39" s="6" t="s">
        <v>44</v>
      </c>
      <c r="H39" s="6" t="s">
        <v>48</v>
      </c>
      <c r="I39" s="6" t="s">
        <v>15</v>
      </c>
      <c r="K39" s="6" t="s">
        <v>16</v>
      </c>
      <c r="L39" s="4">
        <f t="shared" si="0"/>
        <v>20.95</v>
      </c>
    </row>
    <row r="40" spans="1:12" x14ac:dyDescent="0.25">
      <c r="A40" s="6">
        <v>39</v>
      </c>
      <c r="B40" s="7">
        <v>45598</v>
      </c>
      <c r="C40" s="6" t="s">
        <v>12</v>
      </c>
      <c r="D40" s="8">
        <v>55.68</v>
      </c>
      <c r="E40" s="6">
        <v>11.69</v>
      </c>
      <c r="F40" s="6">
        <v>0.21</v>
      </c>
      <c r="G40" s="6" t="s">
        <v>17</v>
      </c>
      <c r="H40" s="6" t="s">
        <v>33</v>
      </c>
      <c r="I40" s="6" t="s">
        <v>15</v>
      </c>
      <c r="K40" s="6" t="s">
        <v>16</v>
      </c>
      <c r="L40" s="4">
        <f t="shared" si="0"/>
        <v>67.37</v>
      </c>
    </row>
    <row r="41" spans="1:12" x14ac:dyDescent="0.25">
      <c r="A41" s="6">
        <v>40</v>
      </c>
      <c r="B41" s="7">
        <v>45598</v>
      </c>
      <c r="C41" s="6" t="s">
        <v>12</v>
      </c>
      <c r="D41" s="8">
        <v>68.599999999999994</v>
      </c>
      <c r="E41" s="6">
        <v>14.4</v>
      </c>
      <c r="F41" s="6">
        <v>0.21</v>
      </c>
      <c r="G41" s="6" t="s">
        <v>44</v>
      </c>
      <c r="H41" s="6" t="s">
        <v>49</v>
      </c>
      <c r="I41" s="6" t="s">
        <v>15</v>
      </c>
      <c r="K41" s="6" t="s">
        <v>16</v>
      </c>
      <c r="L41" s="4">
        <f t="shared" si="0"/>
        <v>83</v>
      </c>
    </row>
    <row r="42" spans="1:12" x14ac:dyDescent="0.25">
      <c r="A42" s="6">
        <v>42</v>
      </c>
      <c r="B42" s="7">
        <v>45599</v>
      </c>
      <c r="C42" s="6" t="s">
        <v>12</v>
      </c>
      <c r="D42" s="8">
        <v>6.69</v>
      </c>
      <c r="E42" s="6">
        <v>1.41</v>
      </c>
      <c r="F42" s="6">
        <v>0.21</v>
      </c>
      <c r="G42" s="6" t="s">
        <v>13</v>
      </c>
      <c r="H42" s="6" t="s">
        <v>50</v>
      </c>
      <c r="I42" s="6" t="s">
        <v>15</v>
      </c>
      <c r="K42" s="6" t="s">
        <v>16</v>
      </c>
      <c r="L42" s="4">
        <f t="shared" si="0"/>
        <v>8.1</v>
      </c>
    </row>
    <row r="43" spans="1:12" x14ac:dyDescent="0.25">
      <c r="A43" s="6">
        <v>41</v>
      </c>
      <c r="B43" s="7">
        <v>45599</v>
      </c>
      <c r="C43" s="6" t="s">
        <v>12</v>
      </c>
      <c r="D43" s="8">
        <v>70.83</v>
      </c>
      <c r="E43" s="6">
        <v>14.88</v>
      </c>
      <c r="F43" s="6">
        <v>0.21</v>
      </c>
      <c r="G43" s="6" t="s">
        <v>17</v>
      </c>
      <c r="H43" s="6" t="s">
        <v>22</v>
      </c>
      <c r="I43" s="6" t="s">
        <v>15</v>
      </c>
      <c r="K43" s="6" t="s">
        <v>16</v>
      </c>
      <c r="L43" s="4">
        <f t="shared" si="0"/>
        <v>85.71</v>
      </c>
    </row>
    <row r="44" spans="1:12" x14ac:dyDescent="0.25">
      <c r="A44" s="6">
        <v>43</v>
      </c>
      <c r="B44" s="7">
        <v>45600</v>
      </c>
      <c r="C44" s="6" t="s">
        <v>12</v>
      </c>
      <c r="D44" s="8">
        <v>4.42</v>
      </c>
      <c r="E44" s="6">
        <v>0.93</v>
      </c>
      <c r="F44" s="6">
        <v>0.21</v>
      </c>
      <c r="G44" s="6" t="s">
        <v>31</v>
      </c>
      <c r="H44" s="6" t="s">
        <v>51</v>
      </c>
      <c r="I44" s="6" t="s">
        <v>15</v>
      </c>
      <c r="K44" s="6" t="s">
        <v>16</v>
      </c>
      <c r="L44" s="4">
        <f t="shared" si="0"/>
        <v>5.35</v>
      </c>
    </row>
    <row r="45" spans="1:12" x14ac:dyDescent="0.25">
      <c r="A45" s="6">
        <v>44</v>
      </c>
      <c r="B45" s="7">
        <v>45602</v>
      </c>
      <c r="C45" s="6" t="s">
        <v>12</v>
      </c>
      <c r="D45" s="8">
        <v>33.42</v>
      </c>
      <c r="E45" s="6">
        <v>7.02</v>
      </c>
      <c r="F45" s="6">
        <v>0.21</v>
      </c>
      <c r="G45" s="6" t="s">
        <v>19</v>
      </c>
      <c r="H45" s="6" t="s">
        <v>29</v>
      </c>
      <c r="I45" s="6" t="s">
        <v>15</v>
      </c>
      <c r="K45" s="6" t="s">
        <v>16</v>
      </c>
      <c r="L45" s="4">
        <f t="shared" si="0"/>
        <v>40.44</v>
      </c>
    </row>
    <row r="46" spans="1:12" x14ac:dyDescent="0.25">
      <c r="A46" s="6">
        <v>45</v>
      </c>
      <c r="B46" s="7">
        <v>45602</v>
      </c>
      <c r="C46" s="6" t="s">
        <v>12</v>
      </c>
      <c r="D46" s="8">
        <v>12.36</v>
      </c>
      <c r="E46" s="6">
        <v>2.59</v>
      </c>
      <c r="F46" s="6">
        <v>0.21</v>
      </c>
      <c r="G46" s="6" t="s">
        <v>13</v>
      </c>
      <c r="H46" s="6" t="s">
        <v>14</v>
      </c>
      <c r="I46" s="6" t="s">
        <v>15</v>
      </c>
      <c r="K46" s="6" t="s">
        <v>16</v>
      </c>
      <c r="L46" s="4">
        <f t="shared" si="0"/>
        <v>14.95</v>
      </c>
    </row>
    <row r="47" spans="1:12" x14ac:dyDescent="0.25">
      <c r="A47" s="6">
        <v>46</v>
      </c>
      <c r="B47" s="7">
        <v>45602</v>
      </c>
      <c r="C47" s="6" t="s">
        <v>12</v>
      </c>
      <c r="D47" s="8">
        <v>36.04</v>
      </c>
      <c r="E47" s="6">
        <v>7.57</v>
      </c>
      <c r="F47" s="6">
        <v>0.21</v>
      </c>
      <c r="G47" s="6" t="s">
        <v>17</v>
      </c>
      <c r="H47" s="6" t="s">
        <v>22</v>
      </c>
      <c r="I47" s="6" t="s">
        <v>15</v>
      </c>
      <c r="K47" s="6" t="s">
        <v>16</v>
      </c>
      <c r="L47" s="4">
        <f t="shared" si="0"/>
        <v>43.61</v>
      </c>
    </row>
    <row r="48" spans="1:12" x14ac:dyDescent="0.25">
      <c r="A48" s="6">
        <v>48</v>
      </c>
      <c r="B48" s="7">
        <v>45604</v>
      </c>
      <c r="C48" s="6" t="s">
        <v>12</v>
      </c>
      <c r="D48" s="8">
        <v>42.56</v>
      </c>
      <c r="E48" s="6">
        <v>8.94</v>
      </c>
      <c r="F48" s="6">
        <v>0.21</v>
      </c>
      <c r="G48" s="6" t="s">
        <v>31</v>
      </c>
      <c r="H48" s="6" t="s">
        <v>32</v>
      </c>
      <c r="I48" s="6" t="s">
        <v>15</v>
      </c>
      <c r="K48" s="6" t="s">
        <v>16</v>
      </c>
      <c r="L48" s="4">
        <f t="shared" si="0"/>
        <v>51.5</v>
      </c>
    </row>
    <row r="49" spans="1:12" x14ac:dyDescent="0.25">
      <c r="A49" s="6">
        <v>47</v>
      </c>
      <c r="B49" s="7">
        <v>45604</v>
      </c>
      <c r="C49" s="6" t="s">
        <v>12</v>
      </c>
      <c r="D49" s="8">
        <v>72.63</v>
      </c>
      <c r="E49" s="6">
        <v>15.25</v>
      </c>
      <c r="F49" s="6">
        <v>0.21</v>
      </c>
      <c r="G49" s="6" t="s">
        <v>17</v>
      </c>
      <c r="H49" s="6" t="s">
        <v>33</v>
      </c>
      <c r="I49" s="6" t="s">
        <v>15</v>
      </c>
      <c r="K49" s="6" t="s">
        <v>16</v>
      </c>
      <c r="L49" s="4">
        <f t="shared" si="0"/>
        <v>87.88</v>
      </c>
    </row>
    <row r="50" spans="1:12" x14ac:dyDescent="0.25">
      <c r="A50" s="6">
        <v>50</v>
      </c>
      <c r="B50" s="7">
        <v>45605</v>
      </c>
      <c r="C50" s="6" t="s">
        <v>12</v>
      </c>
      <c r="D50" s="8">
        <v>26.98</v>
      </c>
      <c r="E50" s="6">
        <v>5.67</v>
      </c>
      <c r="F50" s="6">
        <v>0.21</v>
      </c>
      <c r="G50" s="6" t="s">
        <v>13</v>
      </c>
      <c r="H50" s="6" t="s">
        <v>14</v>
      </c>
      <c r="I50" s="6" t="s">
        <v>15</v>
      </c>
      <c r="K50" s="6" t="s">
        <v>16</v>
      </c>
      <c r="L50" s="4">
        <f t="shared" si="0"/>
        <v>32.65</v>
      </c>
    </row>
    <row r="51" spans="1:12" x14ac:dyDescent="0.25">
      <c r="A51" s="6">
        <v>51</v>
      </c>
      <c r="B51" s="7">
        <v>45605</v>
      </c>
      <c r="C51" s="6" t="s">
        <v>12</v>
      </c>
      <c r="D51" s="8">
        <v>51.65</v>
      </c>
      <c r="E51" s="6">
        <v>10.85</v>
      </c>
      <c r="F51" s="6">
        <v>0.21</v>
      </c>
      <c r="G51" s="6" t="s">
        <v>19</v>
      </c>
      <c r="H51" s="6" t="s">
        <v>20</v>
      </c>
      <c r="I51" s="6" t="s">
        <v>15</v>
      </c>
      <c r="K51" s="6" t="s">
        <v>16</v>
      </c>
      <c r="L51" s="4">
        <f t="shared" si="0"/>
        <v>62.5</v>
      </c>
    </row>
    <row r="52" spans="1:12" x14ac:dyDescent="0.25">
      <c r="A52" s="6">
        <v>49</v>
      </c>
      <c r="B52" s="7">
        <v>45605</v>
      </c>
      <c r="C52" s="6" t="s">
        <v>12</v>
      </c>
      <c r="D52" s="8">
        <v>70.52</v>
      </c>
      <c r="E52" s="6">
        <v>14.81</v>
      </c>
      <c r="F52" s="6">
        <v>0.21</v>
      </c>
      <c r="G52" s="6" t="s">
        <v>17</v>
      </c>
      <c r="H52" s="6" t="s">
        <v>22</v>
      </c>
      <c r="I52" s="6" t="s">
        <v>15</v>
      </c>
      <c r="K52" s="6" t="s">
        <v>16</v>
      </c>
      <c r="L52" s="4">
        <f t="shared" si="0"/>
        <v>85.33</v>
      </c>
    </row>
    <row r="53" spans="1:12" x14ac:dyDescent="0.25">
      <c r="A53" s="6">
        <v>52</v>
      </c>
      <c r="B53" s="7">
        <v>45607</v>
      </c>
      <c r="C53" s="6" t="s">
        <v>12</v>
      </c>
      <c r="D53" s="8">
        <v>96.26</v>
      </c>
      <c r="E53" s="6">
        <v>20.22</v>
      </c>
      <c r="F53" s="6">
        <v>0.21</v>
      </c>
      <c r="G53" s="6" t="s">
        <v>17</v>
      </c>
      <c r="H53" s="6" t="s">
        <v>25</v>
      </c>
      <c r="I53" s="6" t="s">
        <v>15</v>
      </c>
      <c r="K53" s="6" t="s">
        <v>16</v>
      </c>
      <c r="L53" s="4">
        <f t="shared" si="0"/>
        <v>116.48</v>
      </c>
    </row>
    <row r="54" spans="1:12" x14ac:dyDescent="0.25">
      <c r="A54" s="6">
        <v>55</v>
      </c>
      <c r="B54" s="7">
        <v>45609</v>
      </c>
      <c r="C54" s="6" t="s">
        <v>12</v>
      </c>
      <c r="D54" s="8">
        <v>42.56</v>
      </c>
      <c r="E54" s="6">
        <v>8.94</v>
      </c>
      <c r="F54" s="6">
        <v>0.21</v>
      </c>
      <c r="G54" s="6" t="s">
        <v>31</v>
      </c>
      <c r="H54" s="6" t="s">
        <v>52</v>
      </c>
      <c r="I54" s="6" t="s">
        <v>15</v>
      </c>
      <c r="K54" s="6" t="s">
        <v>16</v>
      </c>
      <c r="L54" s="4">
        <f t="shared" si="0"/>
        <v>51.5</v>
      </c>
    </row>
    <row r="55" spans="1:12" x14ac:dyDescent="0.25">
      <c r="A55" s="6">
        <v>53</v>
      </c>
      <c r="B55" s="7">
        <v>45609</v>
      </c>
      <c r="C55" s="6" t="s">
        <v>12</v>
      </c>
      <c r="D55" s="8">
        <v>64.88</v>
      </c>
      <c r="E55" s="6">
        <v>13.62</v>
      </c>
      <c r="F55" s="6">
        <v>0.21</v>
      </c>
      <c r="G55" s="6" t="s">
        <v>39</v>
      </c>
      <c r="H55" s="6" t="s">
        <v>40</v>
      </c>
      <c r="I55" s="6" t="s">
        <v>15</v>
      </c>
      <c r="K55" s="6" t="s">
        <v>16</v>
      </c>
      <c r="L55" s="4">
        <f t="shared" si="0"/>
        <v>78.5</v>
      </c>
    </row>
    <row r="56" spans="1:12" x14ac:dyDescent="0.25">
      <c r="A56" s="6">
        <v>54</v>
      </c>
      <c r="B56" s="7">
        <v>45609</v>
      </c>
      <c r="C56" s="6" t="s">
        <v>12</v>
      </c>
      <c r="D56" s="8">
        <v>87.26</v>
      </c>
      <c r="E56" s="6">
        <v>18.329999999999998</v>
      </c>
      <c r="F56" s="6">
        <v>0.21</v>
      </c>
      <c r="G56" s="6" t="s">
        <v>17</v>
      </c>
      <c r="H56" s="6" t="s">
        <v>53</v>
      </c>
      <c r="I56" s="6" t="s">
        <v>15</v>
      </c>
      <c r="K56" s="6" t="s">
        <v>16</v>
      </c>
      <c r="L56" s="4">
        <f t="shared" si="0"/>
        <v>105.59</v>
      </c>
    </row>
    <row r="57" spans="1:12" x14ac:dyDescent="0.25">
      <c r="A57" s="6">
        <v>56</v>
      </c>
      <c r="B57" s="7">
        <v>45610</v>
      </c>
      <c r="C57" s="6" t="s">
        <v>12</v>
      </c>
      <c r="D57" s="8">
        <v>41.2</v>
      </c>
      <c r="E57" s="6">
        <v>8.65</v>
      </c>
      <c r="F57" s="6">
        <v>0.21</v>
      </c>
      <c r="G57" s="6" t="s">
        <v>17</v>
      </c>
      <c r="H57" s="6" t="s">
        <v>18</v>
      </c>
      <c r="I57" s="6" t="s">
        <v>15</v>
      </c>
      <c r="K57" s="6" t="s">
        <v>16</v>
      </c>
      <c r="L57" s="4">
        <f t="shared" si="0"/>
        <v>49.85</v>
      </c>
    </row>
    <row r="58" spans="1:12" x14ac:dyDescent="0.25">
      <c r="A58" s="6">
        <v>57</v>
      </c>
      <c r="B58" s="7">
        <v>45611</v>
      </c>
      <c r="C58" s="6" t="s">
        <v>12</v>
      </c>
      <c r="D58" s="8">
        <v>11.24</v>
      </c>
      <c r="E58" s="6">
        <v>2.36</v>
      </c>
      <c r="F58" s="6">
        <v>0.21</v>
      </c>
      <c r="G58" s="6" t="s">
        <v>13</v>
      </c>
      <c r="H58" s="6" t="s">
        <v>50</v>
      </c>
      <c r="I58" s="6" t="s">
        <v>15</v>
      </c>
      <c r="K58" s="6" t="s">
        <v>16</v>
      </c>
      <c r="L58" s="4">
        <f t="shared" si="0"/>
        <v>13.6</v>
      </c>
    </row>
    <row r="59" spans="1:12" x14ac:dyDescent="0.25">
      <c r="A59" s="6">
        <v>58</v>
      </c>
      <c r="B59" s="7">
        <v>45614</v>
      </c>
      <c r="C59" s="6" t="s">
        <v>12</v>
      </c>
      <c r="D59" s="8">
        <v>56.98</v>
      </c>
      <c r="E59" s="6">
        <v>11.97</v>
      </c>
      <c r="F59" s="6">
        <v>0.21</v>
      </c>
      <c r="G59" s="6" t="s">
        <v>17</v>
      </c>
      <c r="H59" s="6" t="s">
        <v>21</v>
      </c>
      <c r="I59" s="6" t="s">
        <v>15</v>
      </c>
      <c r="K59" s="6" t="s">
        <v>16</v>
      </c>
      <c r="L59" s="4">
        <f t="shared" si="0"/>
        <v>68.95</v>
      </c>
    </row>
    <row r="60" spans="1:12" x14ac:dyDescent="0.25">
      <c r="A60" s="6">
        <v>60</v>
      </c>
      <c r="B60" s="7">
        <v>45619</v>
      </c>
      <c r="C60" s="6" t="s">
        <v>12</v>
      </c>
      <c r="D60" s="8">
        <v>26.01</v>
      </c>
      <c r="E60" s="6">
        <v>5.46</v>
      </c>
      <c r="F60" s="6">
        <v>0.21</v>
      </c>
      <c r="G60" s="6" t="s">
        <v>13</v>
      </c>
      <c r="H60" s="6" t="s">
        <v>54</v>
      </c>
      <c r="I60" s="6" t="s">
        <v>15</v>
      </c>
      <c r="K60" s="6" t="s">
        <v>16</v>
      </c>
      <c r="L60" s="4">
        <f t="shared" si="0"/>
        <v>31.470000000000002</v>
      </c>
    </row>
    <row r="61" spans="1:12" x14ac:dyDescent="0.25">
      <c r="A61" s="6">
        <v>59</v>
      </c>
      <c r="B61" s="7">
        <v>45619</v>
      </c>
      <c r="C61" s="6" t="s">
        <v>12</v>
      </c>
      <c r="D61" s="8">
        <v>19.57</v>
      </c>
      <c r="E61" s="6">
        <v>4.1100000000000003</v>
      </c>
      <c r="F61" s="6">
        <v>0.21</v>
      </c>
      <c r="G61" s="6" t="s">
        <v>17</v>
      </c>
      <c r="H61" s="6" t="s">
        <v>18</v>
      </c>
      <c r="I61" s="6" t="s">
        <v>15</v>
      </c>
      <c r="K61" s="6" t="s">
        <v>16</v>
      </c>
      <c r="L61" s="4">
        <f t="shared" si="0"/>
        <v>23.68</v>
      </c>
    </row>
    <row r="62" spans="1:12" x14ac:dyDescent="0.25">
      <c r="A62" s="6">
        <v>61</v>
      </c>
      <c r="B62" s="7">
        <v>45620</v>
      </c>
      <c r="C62" s="6" t="s">
        <v>12</v>
      </c>
      <c r="D62" s="8">
        <v>78.099999999999994</v>
      </c>
      <c r="E62" s="6">
        <v>16.399999999999999</v>
      </c>
      <c r="F62" s="6">
        <v>0.21</v>
      </c>
      <c r="G62" s="6" t="s">
        <v>31</v>
      </c>
      <c r="H62" s="6" t="s">
        <v>36</v>
      </c>
      <c r="I62" s="6" t="s">
        <v>15</v>
      </c>
      <c r="K62" s="6" t="s">
        <v>16</v>
      </c>
      <c r="L62" s="4">
        <f t="shared" si="0"/>
        <v>94.5</v>
      </c>
    </row>
    <row r="63" spans="1:12" x14ac:dyDescent="0.25">
      <c r="A63" s="6">
        <v>62</v>
      </c>
      <c r="B63" s="7">
        <v>45625</v>
      </c>
      <c r="C63" s="6" t="s">
        <v>26</v>
      </c>
      <c r="D63" s="8">
        <v>12809.92</v>
      </c>
      <c r="E63" s="6">
        <v>2690.08</v>
      </c>
      <c r="F63" s="6">
        <v>0.21</v>
      </c>
      <c r="G63" s="6" t="s">
        <v>19</v>
      </c>
      <c r="H63" s="6" t="s">
        <v>55</v>
      </c>
      <c r="I63" s="6" t="s">
        <v>15</v>
      </c>
      <c r="K63" s="6" t="s">
        <v>16</v>
      </c>
      <c r="L63" s="4">
        <f t="shared" si="0"/>
        <v>15500</v>
      </c>
    </row>
    <row r="64" spans="1:12" x14ac:dyDescent="0.25">
      <c r="A64" s="6">
        <v>63</v>
      </c>
      <c r="B64" s="7">
        <v>45627</v>
      </c>
      <c r="C64" s="6" t="s">
        <v>12</v>
      </c>
      <c r="D64" s="8">
        <v>39.67</v>
      </c>
      <c r="E64" s="6">
        <v>8.33</v>
      </c>
      <c r="F64" s="6">
        <v>0.21</v>
      </c>
      <c r="G64" s="6" t="s">
        <v>31</v>
      </c>
      <c r="H64" s="6" t="s">
        <v>52</v>
      </c>
      <c r="I64" s="6" t="s">
        <v>15</v>
      </c>
      <c r="K64" s="6" t="s">
        <v>16</v>
      </c>
      <c r="L64" s="4">
        <f t="shared" si="0"/>
        <v>48</v>
      </c>
    </row>
    <row r="65" spans="1:12" x14ac:dyDescent="0.25">
      <c r="A65" s="6">
        <v>66</v>
      </c>
      <c r="B65" s="7">
        <v>45628</v>
      </c>
      <c r="C65" s="6" t="s">
        <v>12</v>
      </c>
      <c r="D65" s="8">
        <v>1645.58</v>
      </c>
      <c r="E65" s="6">
        <v>329.12</v>
      </c>
      <c r="F65" s="6">
        <v>0.2</v>
      </c>
      <c r="G65" s="6" t="s">
        <v>56</v>
      </c>
      <c r="H65" s="6" t="s">
        <v>57</v>
      </c>
      <c r="I65" s="6" t="s">
        <v>58</v>
      </c>
      <c r="K65" s="6" t="s">
        <v>16</v>
      </c>
      <c r="L65" s="4">
        <f t="shared" si="0"/>
        <v>1974.6999999999998</v>
      </c>
    </row>
    <row r="66" spans="1:12" x14ac:dyDescent="0.25">
      <c r="A66" s="6">
        <v>67</v>
      </c>
      <c r="B66" s="7">
        <v>45628</v>
      </c>
      <c r="C66" s="6" t="s">
        <v>12</v>
      </c>
      <c r="D66" s="8">
        <v>631.08000000000004</v>
      </c>
      <c r="E66" s="6">
        <v>126.22</v>
      </c>
      <c r="F66" s="6">
        <v>0.2</v>
      </c>
      <c r="G66" s="6" t="s">
        <v>56</v>
      </c>
      <c r="H66" s="6" t="s">
        <v>59</v>
      </c>
      <c r="I66" s="6" t="s">
        <v>58</v>
      </c>
      <c r="K66" s="6" t="s">
        <v>16</v>
      </c>
      <c r="L66" s="4">
        <f t="shared" si="0"/>
        <v>757.30000000000007</v>
      </c>
    </row>
    <row r="67" spans="1:12" x14ac:dyDescent="0.25">
      <c r="A67" s="6">
        <v>64</v>
      </c>
      <c r="B67" s="7">
        <v>45628</v>
      </c>
      <c r="C67" s="6" t="s">
        <v>26</v>
      </c>
      <c r="D67" s="8">
        <v>1218.8699999999999</v>
      </c>
      <c r="E67" s="6">
        <v>231.59</v>
      </c>
      <c r="F67" s="6">
        <v>0.19</v>
      </c>
      <c r="G67" s="6" t="s">
        <v>19</v>
      </c>
      <c r="H67" s="6" t="s">
        <v>27</v>
      </c>
      <c r="I67" s="6" t="s">
        <v>28</v>
      </c>
      <c r="K67" s="6" t="s">
        <v>16</v>
      </c>
      <c r="L67" s="4">
        <f t="shared" ref="L67:L94" si="1">IF(SUM(D67+E67)=0,"",SUM(D67+E67))</f>
        <v>1450.4599999999998</v>
      </c>
    </row>
    <row r="68" spans="1:12" x14ac:dyDescent="0.25">
      <c r="A68" s="6">
        <v>65</v>
      </c>
      <c r="B68" s="7">
        <v>45628</v>
      </c>
      <c r="C68" s="6" t="s">
        <v>26</v>
      </c>
      <c r="D68" s="8">
        <v>589.08000000000004</v>
      </c>
      <c r="E68" s="6">
        <v>111.92</v>
      </c>
      <c r="F68" s="6">
        <v>0.19</v>
      </c>
      <c r="G68" s="6" t="s">
        <v>19</v>
      </c>
      <c r="H68" s="6" t="s">
        <v>41</v>
      </c>
      <c r="I68" s="6" t="s">
        <v>28</v>
      </c>
      <c r="K68" s="6" t="s">
        <v>16</v>
      </c>
      <c r="L68" s="4">
        <f t="shared" si="1"/>
        <v>701</v>
      </c>
    </row>
    <row r="69" spans="1:12" x14ac:dyDescent="0.25">
      <c r="A69" s="6">
        <v>69</v>
      </c>
      <c r="B69" s="7">
        <v>45632</v>
      </c>
      <c r="C69" s="6" t="s">
        <v>12</v>
      </c>
      <c r="D69" s="8">
        <v>300</v>
      </c>
      <c r="E69" s="6">
        <v>60</v>
      </c>
      <c r="F69" s="6">
        <v>0.2</v>
      </c>
      <c r="G69" s="6" t="s">
        <v>56</v>
      </c>
      <c r="H69" s="6" t="s">
        <v>60</v>
      </c>
      <c r="I69" s="6" t="s">
        <v>58</v>
      </c>
      <c r="K69" s="6" t="s">
        <v>16</v>
      </c>
      <c r="L69" s="4">
        <f t="shared" si="1"/>
        <v>360</v>
      </c>
    </row>
    <row r="70" spans="1:12" x14ac:dyDescent="0.25">
      <c r="A70" s="6">
        <v>68</v>
      </c>
      <c r="B70" s="7">
        <v>45632</v>
      </c>
      <c r="C70" s="6" t="s">
        <v>12</v>
      </c>
      <c r="D70" s="8">
        <v>60.73</v>
      </c>
      <c r="E70" s="6">
        <v>12.75</v>
      </c>
      <c r="F70" s="6">
        <v>0.21</v>
      </c>
      <c r="G70" s="6" t="s">
        <v>17</v>
      </c>
      <c r="H70" s="6" t="s">
        <v>21</v>
      </c>
      <c r="I70" s="6" t="s">
        <v>15</v>
      </c>
      <c r="K70" s="6" t="s">
        <v>16</v>
      </c>
      <c r="L70" s="4">
        <f t="shared" si="1"/>
        <v>73.47999999999999</v>
      </c>
    </row>
    <row r="71" spans="1:12" x14ac:dyDescent="0.25">
      <c r="A71" s="6">
        <v>70</v>
      </c>
      <c r="B71" s="7">
        <v>45635</v>
      </c>
      <c r="C71" s="6" t="s">
        <v>12</v>
      </c>
      <c r="D71" s="8">
        <v>675.83</v>
      </c>
      <c r="E71" s="6">
        <v>135.16999999999999</v>
      </c>
      <c r="F71" s="6">
        <v>0.2</v>
      </c>
      <c r="G71" s="6" t="s">
        <v>56</v>
      </c>
      <c r="H71" s="6" t="s">
        <v>60</v>
      </c>
      <c r="I71" s="6" t="s">
        <v>58</v>
      </c>
      <c r="K71" s="6" t="s">
        <v>16</v>
      </c>
      <c r="L71" s="4">
        <f t="shared" si="1"/>
        <v>811</v>
      </c>
    </row>
    <row r="72" spans="1:12" x14ac:dyDescent="0.25">
      <c r="A72" s="6">
        <v>71</v>
      </c>
      <c r="B72" s="7">
        <v>45637</v>
      </c>
      <c r="C72" s="6" t="s">
        <v>26</v>
      </c>
      <c r="D72" s="8">
        <v>2360.92</v>
      </c>
      <c r="E72" s="6">
        <v>448.58</v>
      </c>
      <c r="F72" s="6">
        <v>0.19</v>
      </c>
      <c r="G72" s="6" t="s">
        <v>19</v>
      </c>
      <c r="H72" s="6" t="s">
        <v>38</v>
      </c>
      <c r="I72" s="6" t="s">
        <v>28</v>
      </c>
      <c r="K72" s="6" t="s">
        <v>16</v>
      </c>
      <c r="L72" s="4">
        <f t="shared" si="1"/>
        <v>2809.5</v>
      </c>
    </row>
    <row r="73" spans="1:12" x14ac:dyDescent="0.25">
      <c r="A73" s="6">
        <v>73</v>
      </c>
      <c r="B73" s="7">
        <v>45639</v>
      </c>
      <c r="C73" s="6" t="s">
        <v>12</v>
      </c>
      <c r="D73" s="8">
        <v>63.97</v>
      </c>
      <c r="E73" s="6">
        <v>13.43</v>
      </c>
      <c r="F73" s="6">
        <v>0.21</v>
      </c>
      <c r="G73" s="6" t="s">
        <v>17</v>
      </c>
      <c r="H73" s="6" t="s">
        <v>21</v>
      </c>
      <c r="I73" s="6" t="s">
        <v>15</v>
      </c>
      <c r="K73" s="6" t="s">
        <v>16</v>
      </c>
      <c r="L73" s="4">
        <f t="shared" si="1"/>
        <v>77.400000000000006</v>
      </c>
    </row>
    <row r="74" spans="1:12" x14ac:dyDescent="0.25">
      <c r="A74" s="6">
        <v>72</v>
      </c>
      <c r="B74" s="7">
        <v>45639</v>
      </c>
      <c r="C74" s="6" t="s">
        <v>12</v>
      </c>
      <c r="D74" s="8">
        <v>31.4</v>
      </c>
      <c r="E74" s="6">
        <v>6.6</v>
      </c>
      <c r="F74" s="6">
        <v>0.21</v>
      </c>
      <c r="G74" s="6" t="s">
        <v>19</v>
      </c>
      <c r="H74" s="6" t="s">
        <v>30</v>
      </c>
      <c r="I74" s="6" t="s">
        <v>15</v>
      </c>
      <c r="K74" s="6" t="s">
        <v>16</v>
      </c>
      <c r="L74" s="4">
        <f t="shared" si="1"/>
        <v>38</v>
      </c>
    </row>
    <row r="75" spans="1:12" x14ac:dyDescent="0.25">
      <c r="A75" s="6">
        <v>74</v>
      </c>
      <c r="B75" s="7">
        <v>45640</v>
      </c>
      <c r="C75" s="6" t="s">
        <v>26</v>
      </c>
      <c r="D75" s="8">
        <v>826.45</v>
      </c>
      <c r="E75" s="6">
        <v>173.55</v>
      </c>
      <c r="F75" s="6">
        <v>0.21</v>
      </c>
      <c r="G75" s="6" t="s">
        <v>19</v>
      </c>
      <c r="H75" s="6" t="s">
        <v>61</v>
      </c>
      <c r="I75" s="6" t="s">
        <v>15</v>
      </c>
      <c r="K75" s="6" t="s">
        <v>16</v>
      </c>
      <c r="L75" s="4">
        <f t="shared" si="1"/>
        <v>1000</v>
      </c>
    </row>
    <row r="76" spans="1:12" x14ac:dyDescent="0.25">
      <c r="A76" s="6">
        <v>75</v>
      </c>
      <c r="B76" s="7">
        <v>45640</v>
      </c>
      <c r="C76" s="6" t="s">
        <v>12</v>
      </c>
      <c r="D76" s="8">
        <v>16.25</v>
      </c>
      <c r="E76" s="6">
        <v>3.74</v>
      </c>
      <c r="F76" s="6">
        <v>0.23</v>
      </c>
      <c r="G76" s="6" t="s">
        <v>62</v>
      </c>
      <c r="H76" s="6" t="s">
        <v>63</v>
      </c>
      <c r="I76" s="6" t="s">
        <v>64</v>
      </c>
      <c r="K76" s="6" t="s">
        <v>16</v>
      </c>
      <c r="L76" s="4">
        <f t="shared" si="1"/>
        <v>19.990000000000002</v>
      </c>
    </row>
    <row r="77" spans="1:12" x14ac:dyDescent="0.25">
      <c r="A77" s="6">
        <v>76</v>
      </c>
      <c r="B77" s="7">
        <v>45645</v>
      </c>
      <c r="C77" s="6" t="s">
        <v>12</v>
      </c>
      <c r="D77" s="8">
        <v>772.83</v>
      </c>
      <c r="E77" s="6">
        <v>154.57</v>
      </c>
      <c r="F77" s="6">
        <v>0.2</v>
      </c>
      <c r="G77" s="6" t="s">
        <v>56</v>
      </c>
      <c r="H77" s="6" t="s">
        <v>59</v>
      </c>
      <c r="I77" s="6" t="s">
        <v>58</v>
      </c>
      <c r="K77" s="6" t="s">
        <v>16</v>
      </c>
      <c r="L77" s="4">
        <f t="shared" si="1"/>
        <v>927.40000000000009</v>
      </c>
    </row>
    <row r="78" spans="1:12" x14ac:dyDescent="0.25">
      <c r="A78" s="6">
        <v>77</v>
      </c>
      <c r="B78" s="7">
        <v>45658</v>
      </c>
      <c r="C78" s="6" t="s">
        <v>12</v>
      </c>
      <c r="D78" s="8">
        <v>65.64</v>
      </c>
      <c r="E78" s="6">
        <v>13.78</v>
      </c>
      <c r="F78" s="6">
        <v>0.21</v>
      </c>
      <c r="G78" s="6" t="s">
        <v>17</v>
      </c>
      <c r="H78" s="6" t="s">
        <v>37</v>
      </c>
      <c r="I78" s="6" t="s">
        <v>15</v>
      </c>
      <c r="K78" s="6" t="s">
        <v>16</v>
      </c>
      <c r="L78" s="4">
        <f t="shared" si="1"/>
        <v>79.42</v>
      </c>
    </row>
    <row r="79" spans="1:12" x14ac:dyDescent="0.25">
      <c r="A79" s="6">
        <v>78</v>
      </c>
      <c r="B79" s="7">
        <v>45659</v>
      </c>
      <c r="C79" s="6" t="s">
        <v>12</v>
      </c>
      <c r="D79" s="8">
        <v>39.67</v>
      </c>
      <c r="E79" s="6">
        <v>8.33</v>
      </c>
      <c r="F79" s="6">
        <v>0.21</v>
      </c>
      <c r="G79" s="6" t="s">
        <v>31</v>
      </c>
      <c r="H79" s="6" t="s">
        <v>46</v>
      </c>
      <c r="I79" s="6" t="s">
        <v>15</v>
      </c>
      <c r="K79" s="6" t="s">
        <v>16</v>
      </c>
      <c r="L79" s="4">
        <f t="shared" si="1"/>
        <v>48</v>
      </c>
    </row>
    <row r="80" spans="1:12" x14ac:dyDescent="0.25">
      <c r="A80" s="6">
        <v>79</v>
      </c>
      <c r="B80" s="7">
        <v>45667</v>
      </c>
      <c r="C80" s="6" t="s">
        <v>12</v>
      </c>
      <c r="D80" s="8">
        <v>1433</v>
      </c>
      <c r="E80" s="6">
        <v>286.60000000000002</v>
      </c>
      <c r="F80" s="6">
        <v>0.2</v>
      </c>
      <c r="G80" s="6" t="s">
        <v>56</v>
      </c>
      <c r="H80" s="6" t="s">
        <v>57</v>
      </c>
      <c r="I80" s="6" t="s">
        <v>58</v>
      </c>
      <c r="K80" s="6" t="s">
        <v>16</v>
      </c>
      <c r="L80" s="4">
        <f t="shared" si="1"/>
        <v>1719.6</v>
      </c>
    </row>
    <row r="81" spans="1:12" x14ac:dyDescent="0.25">
      <c r="A81" s="6">
        <v>80</v>
      </c>
      <c r="B81" s="7">
        <v>45670</v>
      </c>
      <c r="C81" s="6" t="s">
        <v>12</v>
      </c>
      <c r="D81" s="8">
        <v>16.25</v>
      </c>
      <c r="E81" s="6">
        <v>3.74</v>
      </c>
      <c r="F81" s="6">
        <v>0.23</v>
      </c>
      <c r="G81" s="6" t="s">
        <v>62</v>
      </c>
      <c r="H81" s="6" t="s">
        <v>63</v>
      </c>
      <c r="I81" s="6" t="s">
        <v>64</v>
      </c>
      <c r="K81" s="6" t="s">
        <v>16</v>
      </c>
      <c r="L81" s="4">
        <f t="shared" si="1"/>
        <v>19.990000000000002</v>
      </c>
    </row>
    <row r="82" spans="1:12" x14ac:dyDescent="0.25">
      <c r="A82" s="6">
        <v>81</v>
      </c>
      <c r="B82" s="7">
        <v>45673</v>
      </c>
      <c r="C82" s="6" t="s">
        <v>12</v>
      </c>
      <c r="D82" s="8">
        <v>941.33</v>
      </c>
      <c r="E82" s="6">
        <v>188.27</v>
      </c>
      <c r="F82" s="6">
        <v>0.2</v>
      </c>
      <c r="G82" s="6" t="s">
        <v>56</v>
      </c>
      <c r="H82" s="6" t="s">
        <v>65</v>
      </c>
      <c r="I82" s="6" t="s">
        <v>58</v>
      </c>
      <c r="K82" s="6" t="s">
        <v>16</v>
      </c>
      <c r="L82" s="4">
        <f t="shared" si="1"/>
        <v>1129.6000000000001</v>
      </c>
    </row>
    <row r="83" spans="1:12" x14ac:dyDescent="0.25">
      <c r="A83" s="6">
        <v>82</v>
      </c>
      <c r="B83" s="7">
        <v>45678</v>
      </c>
      <c r="C83" s="6" t="s">
        <v>26</v>
      </c>
      <c r="D83" s="8">
        <v>1833.08</v>
      </c>
      <c r="E83" s="6">
        <v>366.62</v>
      </c>
      <c r="F83" s="6">
        <v>0.2</v>
      </c>
      <c r="G83" s="6" t="s">
        <v>19</v>
      </c>
      <c r="H83" s="6" t="s">
        <v>66</v>
      </c>
      <c r="I83" s="6" t="s">
        <v>58</v>
      </c>
      <c r="K83" s="6" t="s">
        <v>16</v>
      </c>
      <c r="L83" s="4">
        <f t="shared" si="1"/>
        <v>2199.6999999999998</v>
      </c>
    </row>
    <row r="84" spans="1:12" x14ac:dyDescent="0.25">
      <c r="A84" s="6">
        <v>84</v>
      </c>
      <c r="B84" s="7">
        <v>45678</v>
      </c>
      <c r="C84" s="6" t="s">
        <v>12</v>
      </c>
      <c r="D84" s="8">
        <v>862.42</v>
      </c>
      <c r="E84" s="6">
        <v>172.48</v>
      </c>
      <c r="F84" s="6">
        <v>0.2</v>
      </c>
      <c r="G84" s="6" t="s">
        <v>56</v>
      </c>
      <c r="H84" s="6" t="s">
        <v>59</v>
      </c>
      <c r="I84" s="6" t="s">
        <v>58</v>
      </c>
      <c r="K84" s="6" t="s">
        <v>16</v>
      </c>
      <c r="L84" s="4">
        <f t="shared" si="1"/>
        <v>1034.8999999999999</v>
      </c>
    </row>
    <row r="85" spans="1:12" x14ac:dyDescent="0.25">
      <c r="A85" s="6">
        <v>83</v>
      </c>
      <c r="B85" s="7">
        <v>45678</v>
      </c>
      <c r="C85" s="6" t="s">
        <v>12</v>
      </c>
      <c r="D85" s="8">
        <v>745.83</v>
      </c>
      <c r="E85" s="6">
        <v>149.16999999999999</v>
      </c>
      <c r="F85" s="6">
        <v>0.2</v>
      </c>
      <c r="G85" s="6" t="s">
        <v>56</v>
      </c>
      <c r="H85" s="6" t="s">
        <v>67</v>
      </c>
      <c r="I85" s="6" t="s">
        <v>58</v>
      </c>
      <c r="K85" s="6" t="s">
        <v>16</v>
      </c>
      <c r="L85" s="4">
        <f t="shared" si="1"/>
        <v>895</v>
      </c>
    </row>
    <row r="86" spans="1:12" x14ac:dyDescent="0.25">
      <c r="A86" s="6">
        <v>85</v>
      </c>
      <c r="B86" s="7">
        <v>45679</v>
      </c>
      <c r="C86" s="6" t="s">
        <v>26</v>
      </c>
      <c r="D86" s="8">
        <v>1239.67</v>
      </c>
      <c r="E86" s="6">
        <v>260.33</v>
      </c>
      <c r="F86" s="6">
        <v>0.21</v>
      </c>
      <c r="G86" s="6" t="s">
        <v>19</v>
      </c>
      <c r="H86" s="6" t="s">
        <v>61</v>
      </c>
      <c r="I86" s="6" t="s">
        <v>15</v>
      </c>
      <c r="K86" s="6" t="s">
        <v>16</v>
      </c>
      <c r="L86" s="4">
        <f t="shared" si="1"/>
        <v>1500</v>
      </c>
    </row>
    <row r="87" spans="1:12" x14ac:dyDescent="0.25">
      <c r="A87" s="6">
        <v>86</v>
      </c>
      <c r="B87" s="7">
        <v>45679</v>
      </c>
      <c r="C87" s="6" t="s">
        <v>26</v>
      </c>
      <c r="D87" s="8">
        <v>413.22</v>
      </c>
      <c r="E87" s="6">
        <v>86.78</v>
      </c>
      <c r="F87" s="6">
        <v>0.21</v>
      </c>
      <c r="G87" s="6" t="s">
        <v>19</v>
      </c>
      <c r="H87" s="6" t="s">
        <v>55</v>
      </c>
      <c r="I87" s="6" t="s">
        <v>15</v>
      </c>
      <c r="K87" s="6" t="s">
        <v>16</v>
      </c>
      <c r="L87" s="4">
        <f t="shared" si="1"/>
        <v>500</v>
      </c>
    </row>
    <row r="88" spans="1:12" s="9" customFormat="1" x14ac:dyDescent="0.25">
      <c r="A88" s="9">
        <v>87</v>
      </c>
      <c r="B88" s="10">
        <v>45680</v>
      </c>
      <c r="C88" s="9" t="s">
        <v>12</v>
      </c>
      <c r="D88" s="11">
        <v>1524.83</v>
      </c>
      <c r="E88" s="9">
        <v>304.97000000000003</v>
      </c>
      <c r="F88" s="9">
        <v>0.2</v>
      </c>
      <c r="G88" s="9" t="s">
        <v>56</v>
      </c>
      <c r="H88" s="9" t="s">
        <v>57</v>
      </c>
      <c r="I88" s="9" t="s">
        <v>58</v>
      </c>
      <c r="K88" s="9" t="s">
        <v>16</v>
      </c>
      <c r="L88" s="12">
        <f t="shared" si="1"/>
        <v>1829.8</v>
      </c>
    </row>
    <row r="89" spans="1:12" x14ac:dyDescent="0.25">
      <c r="A89" s="6">
        <v>88</v>
      </c>
      <c r="B89" s="7">
        <v>45681</v>
      </c>
      <c r="C89" s="6" t="s">
        <v>12</v>
      </c>
      <c r="D89" s="8">
        <v>897.33</v>
      </c>
      <c r="E89" s="6">
        <v>179.47</v>
      </c>
      <c r="F89" s="6">
        <v>0.2</v>
      </c>
      <c r="G89" s="6" t="s">
        <v>56</v>
      </c>
      <c r="H89" s="6" t="s">
        <v>68</v>
      </c>
      <c r="I89" s="6" t="s">
        <v>58</v>
      </c>
      <c r="K89" s="6" t="s">
        <v>16</v>
      </c>
      <c r="L89" s="4">
        <f t="shared" si="1"/>
        <v>1076.8</v>
      </c>
    </row>
    <row r="90" spans="1:12" x14ac:dyDescent="0.25">
      <c r="A90" s="6">
        <v>89</v>
      </c>
      <c r="B90" s="7">
        <v>45698</v>
      </c>
      <c r="C90" s="6" t="s">
        <v>26</v>
      </c>
      <c r="D90" s="8">
        <v>3719.01</v>
      </c>
      <c r="E90" s="6">
        <v>780.99</v>
      </c>
      <c r="F90" s="6">
        <v>0.21</v>
      </c>
      <c r="G90" s="6" t="s">
        <v>19</v>
      </c>
      <c r="H90" s="6" t="s">
        <v>69</v>
      </c>
      <c r="I90" s="6" t="s">
        <v>15</v>
      </c>
      <c r="K90" s="6" t="s">
        <v>16</v>
      </c>
      <c r="L90" s="4">
        <f t="shared" si="1"/>
        <v>4500</v>
      </c>
    </row>
    <row r="91" spans="1:12" x14ac:dyDescent="0.25">
      <c r="A91" s="6">
        <v>90</v>
      </c>
      <c r="B91" s="7">
        <v>45701</v>
      </c>
      <c r="C91" s="6" t="s">
        <v>12</v>
      </c>
      <c r="D91" s="8">
        <v>16.25</v>
      </c>
      <c r="E91" s="6">
        <v>3.74</v>
      </c>
      <c r="F91" s="6">
        <v>0.23</v>
      </c>
      <c r="G91" s="6" t="s">
        <v>62</v>
      </c>
      <c r="H91" s="6" t="s">
        <v>63</v>
      </c>
      <c r="I91" s="6" t="s">
        <v>64</v>
      </c>
      <c r="K91" s="6" t="s">
        <v>16</v>
      </c>
      <c r="L91" s="4">
        <f t="shared" si="1"/>
        <v>19.990000000000002</v>
      </c>
    </row>
    <row r="92" spans="1:12" x14ac:dyDescent="0.25">
      <c r="A92" s="6">
        <v>91</v>
      </c>
      <c r="B92" s="7">
        <v>45704</v>
      </c>
      <c r="C92" s="6" t="s">
        <v>26</v>
      </c>
      <c r="D92" s="8">
        <v>826.45</v>
      </c>
      <c r="E92" s="6">
        <v>173.55</v>
      </c>
      <c r="F92" s="6">
        <v>0.21</v>
      </c>
      <c r="G92" s="6" t="s">
        <v>19</v>
      </c>
      <c r="H92" s="6" t="s">
        <v>69</v>
      </c>
      <c r="I92" s="6" t="s">
        <v>15</v>
      </c>
      <c r="K92" s="6" t="s">
        <v>16</v>
      </c>
      <c r="L92" s="4">
        <f t="shared" si="1"/>
        <v>1000</v>
      </c>
    </row>
    <row r="93" spans="1:12" x14ac:dyDescent="0.25">
      <c r="A93" s="6">
        <v>92</v>
      </c>
      <c r="B93" s="7">
        <v>45709</v>
      </c>
      <c r="C93" s="6" t="s">
        <v>12</v>
      </c>
      <c r="D93" s="8">
        <v>875.67</v>
      </c>
      <c r="E93" s="6">
        <v>175.13</v>
      </c>
      <c r="F93" s="6">
        <v>0.2</v>
      </c>
      <c r="G93" s="6" t="s">
        <v>56</v>
      </c>
      <c r="H93" s="6" t="s">
        <v>57</v>
      </c>
      <c r="I93" s="6" t="s">
        <v>58</v>
      </c>
      <c r="K93" s="6" t="s">
        <v>16</v>
      </c>
      <c r="L93" s="4">
        <f t="shared" si="1"/>
        <v>1050.8</v>
      </c>
    </row>
    <row r="94" spans="1:12" x14ac:dyDescent="0.25">
      <c r="A94" s="6">
        <v>93</v>
      </c>
      <c r="B94" s="7">
        <v>45729</v>
      </c>
      <c r="C94" s="6" t="s">
        <v>12</v>
      </c>
      <c r="D94" s="8">
        <v>16.25</v>
      </c>
      <c r="E94" s="6">
        <v>3.74</v>
      </c>
      <c r="F94" s="6">
        <v>0.23</v>
      </c>
      <c r="G94" s="6" t="s">
        <v>62</v>
      </c>
      <c r="H94" s="6" t="s">
        <v>63</v>
      </c>
      <c r="I94" s="6" t="s">
        <v>64</v>
      </c>
      <c r="K94" s="6" t="s">
        <v>16</v>
      </c>
      <c r="L94" s="4">
        <f t="shared" si="1"/>
        <v>19.990000000000002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SB DEPENSES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SVS Concept</dc:creator>
  <cp:lastModifiedBy>SVS Concept</cp:lastModifiedBy>
  <dcterms:created xsi:type="dcterms:W3CDTF">2025-03-15T16:29:09Z</dcterms:created>
  <dcterms:modified xsi:type="dcterms:W3CDTF">2025-03-15T16:40:00Z</dcterms:modified>
</cp:coreProperties>
</file>