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0" documentId="8_{2729C057-27F6-4163-851B-D13BEE03F4E4}" xr6:coauthVersionLast="47" xr6:coauthVersionMax="47" xr10:uidLastSave="{00000000-0000-0000-0000-000000000000}"/>
  <bookViews>
    <workbookView xWindow="5760" yWindow="5760" windowWidth="25875" windowHeight="14640" xr2:uid="{B2418BC0-C6C6-4AB4-A3C5-310D44892EC1}"/>
  </bookViews>
  <sheets>
    <sheet name="PARTICULIER" sheetId="1" r:id="rId1"/>
    <sheet name="PR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F38" i="2"/>
  <c r="F28" i="2"/>
  <c r="F27" i="2"/>
  <c r="F26" i="2"/>
  <c r="F25" i="2"/>
  <c r="F24" i="2"/>
  <c r="D28" i="2"/>
  <c r="D38" i="2" s="1"/>
  <c r="D27" i="2"/>
  <c r="G27" i="2" s="1"/>
  <c r="D26" i="2"/>
  <c r="G26" i="2" s="1"/>
  <c r="D25" i="2"/>
  <c r="G25" i="2" s="1"/>
  <c r="G24" i="2"/>
  <c r="D24" i="2"/>
  <c r="D38" i="1"/>
  <c r="D28" i="1"/>
  <c r="F28" i="1" s="1"/>
  <c r="D27" i="1"/>
  <c r="F27" i="1" s="1"/>
  <c r="D26" i="1"/>
  <c r="F26" i="1" s="1"/>
  <c r="D25" i="1"/>
  <c r="F25" i="1" s="1"/>
  <c r="F24" i="1"/>
  <c r="G28" i="2" l="1"/>
</calcChain>
</file>

<file path=xl/sharedStrings.xml><?xml version="1.0" encoding="utf-8"?>
<sst xmlns="http://schemas.openxmlformats.org/spreadsheetml/2006/main" count="59" uniqueCount="30">
  <si>
    <t xml:space="preserve">GECO Diffusion SAS </t>
  </si>
  <si>
    <t xml:space="preserve">Siège social : 95 route de Saverne - 67205 OBERHAUSBERGEN </t>
  </si>
  <si>
    <t xml:space="preserve">Président : Gérard BACHER </t>
  </si>
  <si>
    <t xml:space="preserve">SIRET : 448 186 155 000 25 - RCS Strasbourg TI 448 186 155 </t>
  </si>
  <si>
    <t xml:space="preserve">Capital social : 120 000 € </t>
  </si>
  <si>
    <t xml:space="preserve">APE : 4799A - N° TVA : FR58448186155 </t>
  </si>
  <si>
    <t>Stéphanie SELOSSE</t>
  </si>
  <si>
    <t>74 000 ANNECY</t>
  </si>
  <si>
    <t>06 03 15 73 39</t>
  </si>
  <si>
    <t>stephanie.selosse@prowin-majeste.com</t>
  </si>
  <si>
    <t>Cliente</t>
  </si>
  <si>
    <t>Désignation articles</t>
  </si>
  <si>
    <t>Px Unitaire TTC</t>
  </si>
  <si>
    <t>Montant TTC</t>
  </si>
  <si>
    <t>TVA</t>
  </si>
  <si>
    <t>TVA %</t>
  </si>
  <si>
    <t>Qtité</t>
  </si>
  <si>
    <t>Conseiller</t>
  </si>
  <si>
    <t>FACTURE N°</t>
  </si>
  <si>
    <t>Stéphanie GARET TOULEMONDE</t>
  </si>
  <si>
    <t>Date : 17/12/2024</t>
  </si>
  <si>
    <t>3 route de Balmont</t>
  </si>
  <si>
    <t>74600 SEYNOD</t>
  </si>
  <si>
    <t>Tex N Clean Boutique N6</t>
  </si>
  <si>
    <t>Light &amp; Quick gris</t>
  </si>
  <si>
    <t>Stennex Recharge X 2</t>
  </si>
  <si>
    <t>Dish N Clean N2 X 2</t>
  </si>
  <si>
    <t>Simply Dry</t>
  </si>
  <si>
    <t>TOTAL</t>
  </si>
  <si>
    <t>Montant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</si>
</sst>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7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1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/>
    <xf numFmtId="4" fontId="3" fillId="0" borderId="2" xfId="0" applyNumberFormat="1" applyFont="1" applyBorder="1"/>
    <xf numFmtId="0" fontId="3" fillId="0" borderId="3" xfId="0" applyFont="1" applyBorder="1"/>
    <xf numFmtId="4" fontId="3" fillId="0" borderId="3" xfId="0" applyNumberFormat="1" applyFont="1" applyBorder="1"/>
    <xf numFmtId="0" fontId="3" fillId="0" borderId="4" xfId="0" applyFont="1" applyBorder="1"/>
    <xf numFmtId="4" fontId="3" fillId="0" borderId="4" xfId="0" applyNumberFormat="1" applyFont="1" applyBorder="1"/>
    <xf numFmtId="0" fontId="3" fillId="0" borderId="3" xfId="0" applyFont="1" applyBorder="1" applyAlignment="1">
      <alignment horizontal="center"/>
    </xf>
    <xf numFmtId="0" fontId="6" fillId="2" borderId="0" xfId="0" applyFont="1" applyFill="1"/>
    <xf numFmtId="4" fontId="6" fillId="2" borderId="0" xfId="0" applyNumberFormat="1" applyFont="1" applyFill="1"/>
    <xf numFmtId="4" fontId="6" fillId="3" borderId="0" xfId="0" applyNumberFormat="1" applyFont="1" applyFill="1"/>
    <xf numFmtId="0" fontId="6" fillId="3" borderId="0" xfId="0" applyFont="1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1"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372793</xdr:colOff>
      <xdr:row>1</xdr:row>
      <xdr:rowOff>14066</xdr:rowOff>
    </xdr:from>
    <xdr:to>
      <xdr:col>5</xdr:col>
      <xdr:colOff>341645</xdr:colOff>
      <xdr:row>4</xdr:row>
      <xdr:rowOff>21100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0AAA8D-F40A-03AA-6D69-795CE94C0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33" b="34166"/>
        <a:stretch>
          <a:fillRect/>
        </a:stretch>
      </xdr:blipFill>
      <xdr:spPr>
        <a:xfrm>
          <a:off x="4543864" y="189912"/>
          <a:ext cx="1565535" cy="534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372793</xdr:colOff>
      <xdr:row>1</xdr:row>
      <xdr:rowOff>14066</xdr:rowOff>
    </xdr:from>
    <xdr:to>
      <xdr:col>5</xdr:col>
      <xdr:colOff>419017</xdr:colOff>
      <xdr:row>4</xdr:row>
      <xdr:rowOff>21100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40E5F4-398E-478A-BB37-8F1C2FE1C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33" b="34166"/>
        <a:stretch>
          <a:fillRect/>
        </a:stretch>
      </xdr:blipFill>
      <xdr:spPr>
        <a:xfrm>
          <a:off x="4431322" y="189912"/>
          <a:ext cx="1565535" cy="5345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73AF962-48EF-4E63-BDD7-03A8AB3940DB}">
  <we:reference id="wa200005271" version="2.5.5.0" store="fr-FR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phanie.selosse@prowin-majest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ephanie.selosse@prowin-majes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9270-A8D7-4863-9544-F37F81286218}">
  <dimension ref="A2:F51"/>
  <sheetViews>
    <sheetView tabSelected="1" topLeftCell="A10" workbookViewId="0">
      <selection activeCell="E24" sqref="E24"/>
    </sheetView>
  </sheetViews>
  <sheetFormatPr baseColWidth="10" defaultColWidth="11.140625" defaultRowHeight="14.25" x14ac:dyDescent="0.2"/>
  <cols>
    <col min="1" max="1" width="39.5703125" style="2" customWidth="1"/>
    <col min="2" max="2" width="8" style="2" customWidth="1"/>
    <col min="3" max="3" width="10.140625" style="2" customWidth="1"/>
    <col min="4" max="4" width="14" style="2" customWidth="1"/>
    <col min="5" max="5" width="8.7109375" style="2" customWidth="1"/>
    <col min="6" max="6" width="10.42578125" style="2" customWidth="1"/>
    <col min="7" max="16384" width="11.140625" style="2"/>
  </cols>
  <sheetData>
    <row r="2" spans="1:6" x14ac:dyDescent="0.2">
      <c r="A2" s="1" t="s">
        <v>0</v>
      </c>
    </row>
    <row r="3" spans="1:6" x14ac:dyDescent="0.2">
      <c r="A3" s="1" t="s">
        <v>1</v>
      </c>
    </row>
    <row r="4" spans="1:6" x14ac:dyDescent="0.2">
      <c r="A4" s="1" t="s">
        <v>2</v>
      </c>
    </row>
    <row r="5" spans="1:6" x14ac:dyDescent="0.2">
      <c r="A5" s="1" t="s">
        <v>3</v>
      </c>
    </row>
    <row r="6" spans="1:6" x14ac:dyDescent="0.2">
      <c r="A6" s="1" t="s">
        <v>4</v>
      </c>
    </row>
    <row r="7" spans="1:6" x14ac:dyDescent="0.2">
      <c r="A7" s="1" t="s">
        <v>5</v>
      </c>
      <c r="D7" s="22" t="s">
        <v>20</v>
      </c>
      <c r="E7" s="22"/>
      <c r="F7" s="22"/>
    </row>
    <row r="10" spans="1:6" ht="26.25" x14ac:dyDescent="0.4">
      <c r="A10" s="21" t="s">
        <v>18</v>
      </c>
      <c r="B10" s="21"/>
      <c r="C10" s="21"/>
      <c r="D10" s="21"/>
      <c r="E10" s="21"/>
      <c r="F10" s="21"/>
    </row>
    <row r="12" spans="1:6" x14ac:dyDescent="0.2">
      <c r="A12" s="5" t="s">
        <v>17</v>
      </c>
      <c r="B12" s="5"/>
      <c r="C12" s="23" t="s">
        <v>10</v>
      </c>
      <c r="D12" s="23"/>
      <c r="E12" s="23"/>
      <c r="F12" s="23"/>
    </row>
    <row r="13" spans="1:6" x14ac:dyDescent="0.2">
      <c r="A13" s="5"/>
      <c r="B13" s="5"/>
      <c r="C13" s="5"/>
      <c r="D13" s="5"/>
      <c r="E13" s="5"/>
      <c r="F13" s="5"/>
    </row>
    <row r="14" spans="1:6" x14ac:dyDescent="0.2">
      <c r="A14" s="2" t="s">
        <v>6</v>
      </c>
      <c r="C14" s="22" t="s">
        <v>19</v>
      </c>
      <c r="D14" s="22"/>
      <c r="E14" s="22"/>
      <c r="F14" s="22"/>
    </row>
    <row r="15" spans="1:6" x14ac:dyDescent="0.2">
      <c r="C15" s="22" t="s">
        <v>21</v>
      </c>
      <c r="D15" s="22"/>
      <c r="E15" s="22"/>
      <c r="F15" s="22"/>
    </row>
    <row r="16" spans="1:6" x14ac:dyDescent="0.2">
      <c r="A16" s="2" t="s">
        <v>7</v>
      </c>
      <c r="C16" s="22" t="s">
        <v>22</v>
      </c>
      <c r="D16" s="22"/>
      <c r="E16" s="22"/>
      <c r="F16" s="22"/>
    </row>
    <row r="17" spans="1:6" x14ac:dyDescent="0.2">
      <c r="A17" s="2" t="s">
        <v>8</v>
      </c>
      <c r="C17" s="23"/>
      <c r="D17" s="23"/>
      <c r="E17" s="23"/>
      <c r="F17" s="23"/>
    </row>
    <row r="18" spans="1:6" x14ac:dyDescent="0.2">
      <c r="A18" s="3" t="s">
        <v>9</v>
      </c>
      <c r="C18" s="23"/>
      <c r="D18" s="23"/>
      <c r="E18" s="23"/>
      <c r="F18" s="23"/>
    </row>
    <row r="21" spans="1:6" ht="42.75" x14ac:dyDescent="0.2">
      <c r="A21" s="6" t="s">
        <v>11</v>
      </c>
      <c r="B21" s="6" t="s">
        <v>16</v>
      </c>
      <c r="C21" s="7" t="s">
        <v>12</v>
      </c>
      <c r="D21" s="6" t="s">
        <v>13</v>
      </c>
      <c r="E21" s="6" t="s">
        <v>15</v>
      </c>
      <c r="F21" s="6" t="s">
        <v>14</v>
      </c>
    </row>
    <row r="22" spans="1:6" x14ac:dyDescent="0.2">
      <c r="F22" s="4"/>
    </row>
    <row r="23" spans="1:6" x14ac:dyDescent="0.2">
      <c r="A23" s="8"/>
      <c r="B23" s="8"/>
      <c r="C23" s="8"/>
      <c r="D23" s="8"/>
      <c r="E23" s="8"/>
      <c r="F23" s="9"/>
    </row>
    <row r="24" spans="1:6" x14ac:dyDescent="0.2">
      <c r="A24" s="10" t="s">
        <v>23</v>
      </c>
      <c r="B24" s="14">
        <v>4</v>
      </c>
      <c r="C24" s="11">
        <v>4.5999999999999996</v>
      </c>
      <c r="D24" s="11"/>
      <c r="E24" s="10">
        <v>20</v>
      </c>
      <c r="F24" s="11">
        <f>D24/1.2</f>
        <v>0</v>
      </c>
    </row>
    <row r="25" spans="1:6" x14ac:dyDescent="0.2">
      <c r="A25" s="10" t="s">
        <v>24</v>
      </c>
      <c r="B25" s="14">
        <v>1</v>
      </c>
      <c r="C25" s="11">
        <v>15.65</v>
      </c>
      <c r="D25" s="11">
        <f t="shared" ref="D25:D28" si="0">B25*C25</f>
        <v>15.65</v>
      </c>
      <c r="E25" s="10">
        <v>20</v>
      </c>
      <c r="F25" s="11">
        <f t="shared" ref="F25:F28" si="1">D25/1.2</f>
        <v>13.041666666666668</v>
      </c>
    </row>
    <row r="26" spans="1:6" x14ac:dyDescent="0.2">
      <c r="A26" s="10" t="s">
        <v>25</v>
      </c>
      <c r="B26" s="14">
        <v>1</v>
      </c>
      <c r="C26" s="11">
        <v>29.2</v>
      </c>
      <c r="D26" s="11">
        <f t="shared" si="0"/>
        <v>29.2</v>
      </c>
      <c r="E26" s="10">
        <v>20</v>
      </c>
      <c r="F26" s="11">
        <f t="shared" si="1"/>
        <v>24.333333333333332</v>
      </c>
    </row>
    <row r="27" spans="1:6" x14ac:dyDescent="0.2">
      <c r="A27" s="10" t="s">
        <v>26</v>
      </c>
      <c r="B27" s="14">
        <v>1</v>
      </c>
      <c r="C27" s="11">
        <v>16.7</v>
      </c>
      <c r="D27" s="11">
        <f t="shared" si="0"/>
        <v>16.7</v>
      </c>
      <c r="E27" s="10">
        <v>20</v>
      </c>
      <c r="F27" s="11">
        <f t="shared" si="1"/>
        <v>13.916666666666666</v>
      </c>
    </row>
    <row r="28" spans="1:6" x14ac:dyDescent="0.2">
      <c r="A28" s="10" t="s">
        <v>27</v>
      </c>
      <c r="B28" s="14">
        <v>1</v>
      </c>
      <c r="C28" s="11">
        <v>30.15</v>
      </c>
      <c r="D28" s="11">
        <f t="shared" si="0"/>
        <v>30.15</v>
      </c>
      <c r="E28" s="10">
        <v>20</v>
      </c>
      <c r="F28" s="11">
        <f t="shared" si="1"/>
        <v>25.125</v>
      </c>
    </row>
    <row r="29" spans="1:6" x14ac:dyDescent="0.2">
      <c r="A29" s="10"/>
      <c r="B29" s="14"/>
      <c r="C29" s="11"/>
      <c r="D29" s="11"/>
      <c r="E29" s="10"/>
      <c r="F29" s="11"/>
    </row>
    <row r="30" spans="1:6" x14ac:dyDescent="0.2">
      <c r="A30" s="10"/>
      <c r="B30" s="14"/>
      <c r="C30" s="11"/>
      <c r="D30" s="11"/>
      <c r="E30" s="10"/>
      <c r="F30" s="11"/>
    </row>
    <row r="31" spans="1:6" x14ac:dyDescent="0.2">
      <c r="A31" s="10"/>
      <c r="B31" s="14"/>
      <c r="C31" s="11"/>
      <c r="D31" s="11"/>
      <c r="E31" s="10"/>
      <c r="F31" s="11"/>
    </row>
    <row r="32" spans="1:6" x14ac:dyDescent="0.2">
      <c r="A32" s="10"/>
      <c r="B32" s="14"/>
      <c r="C32" s="11"/>
      <c r="D32" s="11"/>
      <c r="E32" s="10"/>
      <c r="F32" s="11"/>
    </row>
    <row r="33" spans="1:6" x14ac:dyDescent="0.2">
      <c r="A33" s="10"/>
      <c r="B33" s="14"/>
      <c r="C33" s="11"/>
      <c r="D33" s="11"/>
      <c r="E33" s="10"/>
      <c r="F33" s="11"/>
    </row>
    <row r="34" spans="1:6" x14ac:dyDescent="0.2">
      <c r="A34" s="10"/>
      <c r="B34" s="14"/>
      <c r="C34" s="11"/>
      <c r="D34" s="11"/>
      <c r="E34" s="10"/>
      <c r="F34" s="11"/>
    </row>
    <row r="35" spans="1:6" x14ac:dyDescent="0.2">
      <c r="A35" s="10"/>
      <c r="B35" s="14"/>
      <c r="C35" s="11"/>
      <c r="D35" s="11"/>
      <c r="E35" s="10"/>
      <c r="F35" s="11"/>
    </row>
    <row r="36" spans="1:6" x14ac:dyDescent="0.2">
      <c r="A36" s="12"/>
      <c r="B36" s="12"/>
      <c r="C36" s="13"/>
      <c r="D36" s="13"/>
      <c r="E36" s="12"/>
      <c r="F36" s="13"/>
    </row>
    <row r="37" spans="1:6" x14ac:dyDescent="0.2">
      <c r="C37" s="4"/>
      <c r="D37" s="4"/>
      <c r="F37" s="4"/>
    </row>
    <row r="38" spans="1:6" ht="15" x14ac:dyDescent="0.25">
      <c r="A38" s="15" t="s">
        <v>28</v>
      </c>
      <c r="C38" s="4"/>
      <c r="D38" s="16">
        <f>+SUM(D24:D36)</f>
        <v>91.699999999999989</v>
      </c>
      <c r="F38" s="4"/>
    </row>
    <row r="39" spans="1:6" x14ac:dyDescent="0.2">
      <c r="C39" s="4"/>
      <c r="D39" s="4"/>
      <c r="F39" s="4"/>
    </row>
    <row r="40" spans="1:6" x14ac:dyDescent="0.2">
      <c r="C40" s="4"/>
      <c r="D40" s="4"/>
      <c r="F40" s="4"/>
    </row>
    <row r="41" spans="1:6" x14ac:dyDescent="0.2">
      <c r="C41" s="4"/>
      <c r="D41" s="4"/>
      <c r="F41" s="4"/>
    </row>
    <row r="42" spans="1:6" x14ac:dyDescent="0.2">
      <c r="C42" s="4"/>
      <c r="D42" s="4"/>
      <c r="F42" s="4"/>
    </row>
    <row r="43" spans="1:6" x14ac:dyDescent="0.2">
      <c r="C43" s="4"/>
      <c r="D43" s="4"/>
      <c r="F43" s="4"/>
    </row>
    <row r="44" spans="1:6" x14ac:dyDescent="0.2">
      <c r="C44" s="4"/>
      <c r="D44" s="4"/>
      <c r="F44" s="4"/>
    </row>
    <row r="45" spans="1:6" x14ac:dyDescent="0.2">
      <c r="C45" s="4"/>
      <c r="D45" s="4"/>
      <c r="F45" s="4"/>
    </row>
    <row r="46" spans="1:6" x14ac:dyDescent="0.2">
      <c r="F46" s="4"/>
    </row>
    <row r="47" spans="1:6" x14ac:dyDescent="0.2">
      <c r="F47" s="4"/>
    </row>
    <row r="48" spans="1:6" x14ac:dyDescent="0.2">
      <c r="F48" s="4"/>
    </row>
    <row r="49" spans="6:6" x14ac:dyDescent="0.2">
      <c r="F49" s="4"/>
    </row>
    <row r="50" spans="6:6" x14ac:dyDescent="0.2">
      <c r="F50" s="4"/>
    </row>
    <row r="51" spans="6:6" x14ac:dyDescent="0.2">
      <c r="F51" s="4"/>
    </row>
  </sheetData>
  <mergeCells count="8">
    <mergeCell ref="C17:F17"/>
    <mergeCell ref="C12:F12"/>
    <mergeCell ref="C18:F18"/>
    <mergeCell ref="A10:F10"/>
    <mergeCell ref="D7:F7"/>
    <mergeCell ref="C14:F14"/>
    <mergeCell ref="C15:F15"/>
    <mergeCell ref="C16:F16"/>
  </mergeCells>
  <conditionalFormatting sqref="E24:F36">
    <cfRule type="expression" dxfId="0" priority="1">
      <formula>$D24=""</formula>
    </cfRule>
  </conditionalFormatting>
  <hyperlinks>
    <hyperlink ref="A18" r:id="rId1" xr:uid="{EA07D290-92AF-4253-8B79-FEE3DC285E9B}"/>
  </hyperlinks>
  <pageMargins left="0.19685039370078741" right="0.19685039370078741" top="0.19685039370078741" bottom="0.19685039370078741" header="0.51181102362204722" footer="0.51181102362204722"/>
  <pageSetup paperSize="9" orientation="portrait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EE86-97FD-4511-864D-8AF05CB4A4E0}">
  <dimension ref="A2:G51"/>
  <sheetViews>
    <sheetView topLeftCell="A21" workbookViewId="0">
      <selection activeCell="K28" sqref="K28"/>
    </sheetView>
  </sheetViews>
  <sheetFormatPr baseColWidth="10" defaultColWidth="11.140625" defaultRowHeight="14.25" x14ac:dyDescent="0.2"/>
  <cols>
    <col min="1" max="1" width="39.5703125" style="2" customWidth="1"/>
    <col min="2" max="2" width="8" style="2" customWidth="1"/>
    <col min="3" max="3" width="10.140625" style="2" customWidth="1"/>
    <col min="4" max="4" width="12.85546875" style="2" customWidth="1"/>
    <col min="5" max="6" width="8.7109375" style="2" customWidth="1"/>
    <col min="7" max="7" width="11.85546875" style="2" customWidth="1"/>
    <col min="8" max="16384" width="11.140625" style="2"/>
  </cols>
  <sheetData>
    <row r="2" spans="1:7" x14ac:dyDescent="0.2">
      <c r="A2" s="1" t="s">
        <v>0</v>
      </c>
    </row>
    <row r="3" spans="1:7" x14ac:dyDescent="0.2">
      <c r="A3" s="1" t="s">
        <v>1</v>
      </c>
    </row>
    <row r="4" spans="1:7" x14ac:dyDescent="0.2">
      <c r="A4" s="1" t="s">
        <v>2</v>
      </c>
    </row>
    <row r="5" spans="1:7" x14ac:dyDescent="0.2">
      <c r="A5" s="1" t="s">
        <v>3</v>
      </c>
    </row>
    <row r="6" spans="1:7" x14ac:dyDescent="0.2">
      <c r="A6" s="1" t="s">
        <v>4</v>
      </c>
    </row>
    <row r="7" spans="1:7" x14ac:dyDescent="0.2">
      <c r="A7" s="1" t="s">
        <v>5</v>
      </c>
      <c r="D7" s="22" t="s">
        <v>20</v>
      </c>
      <c r="E7" s="22"/>
      <c r="F7" s="22"/>
      <c r="G7" s="22"/>
    </row>
    <row r="10" spans="1:7" ht="26.25" x14ac:dyDescent="0.4">
      <c r="A10" s="21" t="s">
        <v>18</v>
      </c>
      <c r="B10" s="21"/>
      <c r="C10" s="21"/>
      <c r="D10" s="21"/>
      <c r="E10" s="21"/>
      <c r="F10" s="21"/>
      <c r="G10" s="21"/>
    </row>
    <row r="12" spans="1:7" x14ac:dyDescent="0.2">
      <c r="A12" s="5" t="s">
        <v>17</v>
      </c>
      <c r="B12" s="5"/>
      <c r="C12" s="23" t="s">
        <v>10</v>
      </c>
      <c r="D12" s="23"/>
      <c r="E12" s="23"/>
      <c r="F12" s="23"/>
      <c r="G12" s="23"/>
    </row>
    <row r="13" spans="1:7" x14ac:dyDescent="0.2">
      <c r="A13" s="5"/>
      <c r="B13" s="5"/>
      <c r="C13" s="5"/>
      <c r="D13" s="5"/>
      <c r="E13" s="5"/>
      <c r="F13" s="5"/>
      <c r="G13" s="5"/>
    </row>
    <row r="14" spans="1:7" x14ac:dyDescent="0.2">
      <c r="A14" s="2" t="s">
        <v>6</v>
      </c>
      <c r="C14" s="22" t="s">
        <v>19</v>
      </c>
      <c r="D14" s="22"/>
      <c r="E14" s="22"/>
      <c r="F14" s="22"/>
      <c r="G14" s="22"/>
    </row>
    <row r="15" spans="1:7" x14ac:dyDescent="0.2">
      <c r="C15" s="22" t="s">
        <v>21</v>
      </c>
      <c r="D15" s="22"/>
      <c r="E15" s="22"/>
      <c r="F15" s="22"/>
      <c r="G15" s="22"/>
    </row>
    <row r="16" spans="1:7" x14ac:dyDescent="0.2">
      <c r="A16" s="2" t="s">
        <v>7</v>
      </c>
      <c r="C16" s="22" t="s">
        <v>22</v>
      </c>
      <c r="D16" s="22"/>
      <c r="E16" s="22"/>
      <c r="F16" s="22"/>
      <c r="G16" s="22"/>
    </row>
    <row r="17" spans="1:7" x14ac:dyDescent="0.2">
      <c r="A17" s="2" t="s">
        <v>8</v>
      </c>
      <c r="C17" s="23"/>
      <c r="D17" s="23"/>
      <c r="E17" s="23"/>
      <c r="F17" s="23"/>
      <c r="G17" s="23"/>
    </row>
    <row r="18" spans="1:7" x14ac:dyDescent="0.2">
      <c r="A18" s="3" t="s">
        <v>9</v>
      </c>
      <c r="C18" s="23"/>
      <c r="D18" s="23"/>
      <c r="E18" s="23"/>
      <c r="F18" s="23"/>
      <c r="G18" s="23"/>
    </row>
    <row r="21" spans="1:7" ht="42.75" x14ac:dyDescent="0.2">
      <c r="A21" s="19" t="s">
        <v>11</v>
      </c>
      <c r="B21" s="19" t="s">
        <v>16</v>
      </c>
      <c r="C21" s="20" t="s">
        <v>12</v>
      </c>
      <c r="D21" s="19" t="s">
        <v>13</v>
      </c>
      <c r="E21" s="19" t="s">
        <v>15</v>
      </c>
      <c r="F21" s="19" t="s">
        <v>14</v>
      </c>
      <c r="G21" s="19" t="s">
        <v>29</v>
      </c>
    </row>
    <row r="22" spans="1:7" x14ac:dyDescent="0.2">
      <c r="F22" s="4"/>
      <c r="G22" s="4"/>
    </row>
    <row r="23" spans="1:7" x14ac:dyDescent="0.2">
      <c r="A23" s="8"/>
      <c r="B23" s="8"/>
      <c r="C23" s="8"/>
      <c r="D23" s="8"/>
      <c r="E23" s="8"/>
      <c r="F23" s="9"/>
      <c r="G23" s="9"/>
    </row>
    <row r="24" spans="1:7" x14ac:dyDescent="0.2">
      <c r="A24" s="10" t="s">
        <v>23</v>
      </c>
      <c r="B24" s="14">
        <v>4</v>
      </c>
      <c r="C24" s="11">
        <v>4.5999999999999996</v>
      </c>
      <c r="D24" s="11">
        <f>B24*C24</f>
        <v>18.399999999999999</v>
      </c>
      <c r="E24" s="10">
        <v>20</v>
      </c>
      <c r="F24" s="11">
        <f>D24-G24</f>
        <v>3.0666666666666664</v>
      </c>
      <c r="G24" s="11">
        <f>D24/1.2</f>
        <v>15.333333333333332</v>
      </c>
    </row>
    <row r="25" spans="1:7" x14ac:dyDescent="0.2">
      <c r="A25" s="10" t="s">
        <v>24</v>
      </c>
      <c r="B25" s="14">
        <v>1</v>
      </c>
      <c r="C25" s="11">
        <v>15.65</v>
      </c>
      <c r="D25" s="11">
        <f t="shared" ref="D25:D28" si="0">B25*C25</f>
        <v>15.65</v>
      </c>
      <c r="E25" s="10">
        <v>20</v>
      </c>
      <c r="F25" s="11">
        <f t="shared" ref="F25:F28" si="1">D25-G25</f>
        <v>2.6083333333333325</v>
      </c>
      <c r="G25" s="11">
        <f t="shared" ref="G25:G28" si="2">D25/1.2</f>
        <v>13.041666666666668</v>
      </c>
    </row>
    <row r="26" spans="1:7" x14ac:dyDescent="0.2">
      <c r="A26" s="10" t="s">
        <v>25</v>
      </c>
      <c r="B26" s="14">
        <v>1</v>
      </c>
      <c r="C26" s="11">
        <v>29.2</v>
      </c>
      <c r="D26" s="11">
        <f t="shared" si="0"/>
        <v>29.2</v>
      </c>
      <c r="E26" s="10">
        <v>20</v>
      </c>
      <c r="F26" s="11">
        <f t="shared" si="1"/>
        <v>4.8666666666666671</v>
      </c>
      <c r="G26" s="11">
        <f t="shared" si="2"/>
        <v>24.333333333333332</v>
      </c>
    </row>
    <row r="27" spans="1:7" x14ac:dyDescent="0.2">
      <c r="A27" s="10" t="s">
        <v>26</v>
      </c>
      <c r="B27" s="14">
        <v>1</v>
      </c>
      <c r="C27" s="11">
        <v>16.7</v>
      </c>
      <c r="D27" s="11">
        <f t="shared" si="0"/>
        <v>16.7</v>
      </c>
      <c r="E27" s="10">
        <v>20</v>
      </c>
      <c r="F27" s="11">
        <f t="shared" si="1"/>
        <v>2.7833333333333332</v>
      </c>
      <c r="G27" s="11">
        <f t="shared" si="2"/>
        <v>13.916666666666666</v>
      </c>
    </row>
    <row r="28" spans="1:7" x14ac:dyDescent="0.2">
      <c r="A28" s="10" t="s">
        <v>27</v>
      </c>
      <c r="B28" s="14">
        <v>1</v>
      </c>
      <c r="C28" s="11">
        <v>30.15</v>
      </c>
      <c r="D28" s="11">
        <f t="shared" si="0"/>
        <v>30.15</v>
      </c>
      <c r="E28" s="10">
        <v>20</v>
      </c>
      <c r="F28" s="11">
        <f t="shared" si="1"/>
        <v>5.0249999999999986</v>
      </c>
      <c r="G28" s="11">
        <f t="shared" si="2"/>
        <v>25.125</v>
      </c>
    </row>
    <row r="29" spans="1:7" x14ac:dyDescent="0.2">
      <c r="A29" s="10"/>
      <c r="B29" s="14"/>
      <c r="C29" s="11"/>
      <c r="D29" s="11"/>
      <c r="E29" s="10"/>
      <c r="F29" s="11"/>
      <c r="G29" s="11"/>
    </row>
    <row r="30" spans="1:7" x14ac:dyDescent="0.2">
      <c r="A30" s="10"/>
      <c r="B30" s="14"/>
      <c r="C30" s="11"/>
      <c r="D30" s="11"/>
      <c r="E30" s="10"/>
      <c r="F30" s="11"/>
      <c r="G30" s="11"/>
    </row>
    <row r="31" spans="1:7" x14ac:dyDescent="0.2">
      <c r="A31" s="10"/>
      <c r="B31" s="14"/>
      <c r="C31" s="11"/>
      <c r="D31" s="11"/>
      <c r="E31" s="10"/>
      <c r="F31" s="11"/>
      <c r="G31" s="11"/>
    </row>
    <row r="32" spans="1:7" x14ac:dyDescent="0.2">
      <c r="A32" s="10"/>
      <c r="B32" s="14"/>
      <c r="C32" s="11"/>
      <c r="D32" s="11"/>
      <c r="E32" s="10"/>
      <c r="F32" s="11"/>
      <c r="G32" s="11"/>
    </row>
    <row r="33" spans="1:7" x14ac:dyDescent="0.2">
      <c r="A33" s="10"/>
      <c r="B33" s="14"/>
      <c r="C33" s="11"/>
      <c r="D33" s="11"/>
      <c r="E33" s="10"/>
      <c r="F33" s="11"/>
      <c r="G33" s="11"/>
    </row>
    <row r="34" spans="1:7" x14ac:dyDescent="0.2">
      <c r="A34" s="10"/>
      <c r="B34" s="14"/>
      <c r="C34" s="11"/>
      <c r="D34" s="11"/>
      <c r="E34" s="10"/>
      <c r="F34" s="11"/>
      <c r="G34" s="11"/>
    </row>
    <row r="35" spans="1:7" x14ac:dyDescent="0.2">
      <c r="A35" s="10"/>
      <c r="B35" s="14"/>
      <c r="C35" s="11"/>
      <c r="D35" s="11"/>
      <c r="E35" s="10"/>
      <c r="F35" s="11"/>
      <c r="G35" s="11"/>
    </row>
    <row r="36" spans="1:7" x14ac:dyDescent="0.2">
      <c r="A36" s="12"/>
      <c r="B36" s="12"/>
      <c r="C36" s="13"/>
      <c r="D36" s="13"/>
      <c r="E36" s="12"/>
      <c r="F36" s="13"/>
      <c r="G36" s="13"/>
    </row>
    <row r="37" spans="1:7" x14ac:dyDescent="0.2">
      <c r="C37" s="4"/>
      <c r="D37" s="4"/>
      <c r="G37" s="4"/>
    </row>
    <row r="38" spans="1:7" ht="15" x14ac:dyDescent="0.25">
      <c r="A38" s="18" t="s">
        <v>28</v>
      </c>
      <c r="C38" s="4"/>
      <c r="D38" s="17">
        <f>+SUM(D24:D36)</f>
        <v>110.1</v>
      </c>
      <c r="F38" s="17">
        <f>+SUM(F24:F36)</f>
        <v>18.349999999999998</v>
      </c>
      <c r="G38" s="17">
        <f>+SUM(G24:G36)</f>
        <v>91.75</v>
      </c>
    </row>
    <row r="39" spans="1:7" x14ac:dyDescent="0.2">
      <c r="C39" s="4"/>
      <c r="D39" s="4"/>
      <c r="G39" s="4"/>
    </row>
    <row r="40" spans="1:7" x14ac:dyDescent="0.2">
      <c r="C40" s="4"/>
      <c r="D40" s="4"/>
      <c r="G40" s="4"/>
    </row>
    <row r="41" spans="1:7" x14ac:dyDescent="0.2">
      <c r="C41" s="4"/>
      <c r="D41" s="4"/>
      <c r="G41" s="4"/>
    </row>
    <row r="42" spans="1:7" x14ac:dyDescent="0.2">
      <c r="C42" s="4"/>
      <c r="D42" s="4"/>
      <c r="G42" s="4"/>
    </row>
    <row r="43" spans="1:7" x14ac:dyDescent="0.2">
      <c r="C43" s="4"/>
      <c r="D43" s="4"/>
      <c r="G43" s="4"/>
    </row>
    <row r="44" spans="1:7" x14ac:dyDescent="0.2">
      <c r="C44" s="4"/>
      <c r="D44" s="4"/>
      <c r="G44" s="4"/>
    </row>
    <row r="45" spans="1:7" x14ac:dyDescent="0.2">
      <c r="C45" s="4"/>
      <c r="D45" s="4"/>
      <c r="G45" s="4"/>
    </row>
    <row r="46" spans="1:7" x14ac:dyDescent="0.2">
      <c r="G46" s="4"/>
    </row>
    <row r="47" spans="1:7" x14ac:dyDescent="0.2">
      <c r="G47" s="4"/>
    </row>
    <row r="48" spans="1:7" x14ac:dyDescent="0.2">
      <c r="G48" s="4"/>
    </row>
    <row r="49" spans="7:7" x14ac:dyDescent="0.2">
      <c r="G49" s="4"/>
    </row>
    <row r="50" spans="7:7" x14ac:dyDescent="0.2">
      <c r="G50" s="4"/>
    </row>
    <row r="51" spans="7:7" x14ac:dyDescent="0.2">
      <c r="G51" s="4"/>
    </row>
  </sheetData>
  <mergeCells count="8">
    <mergeCell ref="C17:G17"/>
    <mergeCell ref="C18:G18"/>
    <mergeCell ref="D7:G7"/>
    <mergeCell ref="A10:G10"/>
    <mergeCell ref="C12:G12"/>
    <mergeCell ref="C14:G14"/>
    <mergeCell ref="C15:G15"/>
    <mergeCell ref="C16:G16"/>
  </mergeCells>
  <hyperlinks>
    <hyperlink ref="A18" r:id="rId1" xr:uid="{BD0F3288-DC69-4CB8-A9E5-2CDBCAFF3820}"/>
  </hyperlinks>
  <pageMargins left="0.19685039370078741" right="0.19685039370078741" top="0.19685039370078741" bottom="0.19685039370078741" header="0.51181102362204722" footer="0.51181102362204722"/>
  <pageSetup paperSize="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PARTICULIER</vt:lpstr>
      <vt:lpstr>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Selosse</dc:creator>
  <cp:lastModifiedBy>Daniel Colardelle</cp:lastModifiedBy>
  <cp:lastPrinted>2025-01-24T14:58:50Z</cp:lastPrinted>
  <dcterms:created xsi:type="dcterms:W3CDTF">2025-01-24T14:39:17Z</dcterms:created>
  <dcterms:modified xsi:type="dcterms:W3CDTF">2025-01-25T10:57:49Z</dcterms:modified>
</cp:coreProperties>
</file>