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0" documentId="8_{5EBCDAA0-FD31-411A-9D60-25D5B8A48AB8}" xr6:coauthVersionLast="47" xr6:coauthVersionMax="47" xr10:uidLastSave="{00000000-0000-0000-0000-000000000000}"/>
  <bookViews>
    <workbookView xWindow="7065" yWindow="3405" windowWidth="25875" windowHeight="14640" activeTab="1" xr2:uid="{00000000-000D-0000-FFFF-FFFF00000000}"/>
  </bookViews>
  <sheets>
    <sheet name="Mensuel" sheetId="3" r:id="rId1"/>
    <sheet name="Classement" sheetId="2" r:id="rId2"/>
    <sheet name="Vierge" sheetId="4" r:id="rId3"/>
    <sheet name="Feuil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 a="1"/>
  <c r="F24" i="2" s="1"/>
  <c r="F23" i="2" a="1"/>
  <c r="F23" i="2" s="1"/>
  <c r="F22" i="2" a="1"/>
  <c r="F22" i="2" s="1"/>
  <c r="F21" i="2" a="1"/>
  <c r="F21" i="2" s="1"/>
  <c r="F20" i="2" a="1"/>
  <c r="F20" i="2" s="1"/>
  <c r="F19" i="2" a="1"/>
  <c r="F19" i="2" s="1"/>
  <c r="F18" i="2" a="1"/>
  <c r="F18" i="2" s="1"/>
  <c r="F17" i="2" a="1"/>
  <c r="F17" i="2" s="1"/>
  <c r="F16" i="2"/>
  <c r="F16" i="2" a="1"/>
  <c r="F15" i="2" a="1"/>
  <c r="F15" i="2" s="1"/>
  <c r="F14" i="2" a="1"/>
  <c r="F14" i="2" s="1"/>
  <c r="F13" i="2" a="1"/>
  <c r="F13" i="2" s="1"/>
  <c r="F12" i="2" a="1"/>
  <c r="F12" i="2" s="1"/>
  <c r="F11" i="2" a="1"/>
  <c r="F11" i="2" s="1"/>
  <c r="F10" i="2" a="1"/>
  <c r="F10" i="2" s="1"/>
  <c r="F9" i="2" a="1"/>
  <c r="F9" i="2" s="1"/>
  <c r="F8" i="2" a="1"/>
  <c r="F8" i="2" s="1"/>
  <c r="F7" i="2" a="1"/>
  <c r="F7" i="2" s="1"/>
  <c r="F6" i="2" a="1"/>
  <c r="F6" i="2" s="1"/>
  <c r="F5" i="2" a="1"/>
  <c r="F5" i="2" s="1"/>
  <c r="F4" i="2" a="1"/>
  <c r="F4" i="2" s="1"/>
  <c r="F3" i="2" a="1"/>
  <c r="F3" i="2" s="1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3" i="2"/>
  <c r="F3" i="1"/>
  <c r="D20" i="2" l="1"/>
  <c r="D16" i="2"/>
  <c r="D12" i="2"/>
  <c r="D8" i="2"/>
  <c r="D4" i="2"/>
  <c r="D21" i="2"/>
  <c r="D17" i="2"/>
  <c r="D13" i="2"/>
  <c r="D9" i="2"/>
  <c r="D5" i="2"/>
  <c r="D18" i="2"/>
  <c r="D10" i="2"/>
  <c r="D22" i="2"/>
  <c r="D14" i="2"/>
  <c r="D6" i="2"/>
  <c r="D24" i="2"/>
  <c r="D23" i="2"/>
  <c r="D19" i="2"/>
  <c r="D15" i="2"/>
  <c r="D11" i="2"/>
  <c r="D7" i="2"/>
  <c r="D3" i="2"/>
  <c r="G3" i="1"/>
  <c r="G4" i="1"/>
  <c r="F4" i="1"/>
  <c r="H4" i="1" s="1"/>
  <c r="G5" i="1"/>
  <c r="F5" i="1"/>
  <c r="G6" i="1"/>
  <c r="F6" i="1"/>
  <c r="G7" i="1"/>
  <c r="F7" i="1"/>
  <c r="G8" i="1"/>
  <c r="F8" i="1"/>
  <c r="G9" i="1"/>
  <c r="F9" i="1"/>
  <c r="G10" i="1"/>
  <c r="F10" i="1"/>
  <c r="H10" i="1" s="1"/>
  <c r="G11" i="1"/>
  <c r="F11" i="1"/>
  <c r="G12" i="1"/>
  <c r="F12" i="1"/>
  <c r="G13" i="1"/>
  <c r="F13" i="1"/>
  <c r="G14" i="1"/>
  <c r="F14" i="1"/>
  <c r="G15" i="1"/>
  <c r="F15" i="1"/>
  <c r="G16" i="1"/>
  <c r="F16" i="1"/>
  <c r="H16" i="1" s="1"/>
  <c r="G17" i="1"/>
  <c r="F17" i="1"/>
  <c r="G18" i="1"/>
  <c r="F18" i="1"/>
  <c r="G19" i="1"/>
  <c r="F19" i="1"/>
  <c r="G20" i="1"/>
  <c r="F20" i="1"/>
  <c r="G21" i="1"/>
  <c r="F21" i="1"/>
  <c r="G22" i="1"/>
  <c r="F22" i="1"/>
  <c r="G23" i="1"/>
  <c r="F23" i="1"/>
  <c r="G24" i="1"/>
  <c r="F24" i="1"/>
  <c r="H12" i="1" l="1"/>
  <c r="G4" i="2"/>
  <c r="G3" i="2"/>
  <c r="E3" i="2"/>
  <c r="G5" i="2"/>
  <c r="H5" i="2" s="1"/>
  <c r="G13" i="2"/>
  <c r="G21" i="2"/>
  <c r="G10" i="2"/>
  <c r="G22" i="2"/>
  <c r="G7" i="2"/>
  <c r="G11" i="2"/>
  <c r="G15" i="2"/>
  <c r="G19" i="2"/>
  <c r="G23" i="2"/>
  <c r="G8" i="2"/>
  <c r="G12" i="2"/>
  <c r="G16" i="2"/>
  <c r="G20" i="2"/>
  <c r="G24" i="2"/>
  <c r="G9" i="2"/>
  <c r="G17" i="2"/>
  <c r="G6" i="2"/>
  <c r="G14" i="2"/>
  <c r="G18" i="2"/>
  <c r="E16" i="2"/>
  <c r="E14" i="2"/>
  <c r="E19" i="2"/>
  <c r="E6" i="2"/>
  <c r="E11" i="2"/>
  <c r="E8" i="2"/>
  <c r="E18" i="2"/>
  <c r="E17" i="2"/>
  <c r="E9" i="2"/>
  <c r="E10" i="2"/>
  <c r="E15" i="2"/>
  <c r="E13" i="2"/>
  <c r="E12" i="2"/>
  <c r="E4" i="2"/>
  <c r="E5" i="2"/>
  <c r="E20" i="2"/>
  <c r="E21" i="2"/>
  <c r="E7" i="2"/>
  <c r="E23" i="2"/>
  <c r="E22" i="2"/>
  <c r="E24" i="2"/>
  <c r="H11" i="1"/>
  <c r="H9" i="1"/>
  <c r="H3" i="1"/>
  <c r="H24" i="1"/>
  <c r="H19" i="1"/>
  <c r="H17" i="1"/>
  <c r="H8" i="1"/>
  <c r="H20" i="1"/>
  <c r="H18" i="1"/>
  <c r="H23" i="1"/>
  <c r="H21" i="1"/>
  <c r="H14" i="1"/>
  <c r="H7" i="1"/>
  <c r="H5" i="1"/>
  <c r="H22" i="1"/>
  <c r="H15" i="1"/>
  <c r="H13" i="1"/>
  <c r="H6" i="1"/>
  <c r="H4" i="2" l="1"/>
  <c r="H3" i="2"/>
  <c r="H13" i="2"/>
  <c r="H21" i="2"/>
  <c r="H10" i="2"/>
  <c r="H22" i="2"/>
  <c r="H7" i="2"/>
  <c r="H11" i="2"/>
  <c r="H15" i="2"/>
  <c r="H19" i="2"/>
  <c r="H23" i="2"/>
  <c r="H8" i="2"/>
  <c r="H12" i="2"/>
  <c r="H16" i="2"/>
  <c r="H20" i="2"/>
  <c r="H24" i="2"/>
  <c r="H9" i="2"/>
  <c r="H17" i="2"/>
  <c r="H6" i="2"/>
  <c r="H14" i="2"/>
  <c r="H18" i="2"/>
  <c r="I11" i="1"/>
  <c r="I10" i="1"/>
  <c r="I12" i="1"/>
  <c r="I8" i="1"/>
  <c r="I21" i="1"/>
  <c r="I24" i="1"/>
  <c r="I13" i="1"/>
  <c r="I7" i="1"/>
  <c r="I23" i="1"/>
  <c r="I15" i="1"/>
  <c r="I14" i="1"/>
  <c r="I19" i="1"/>
  <c r="I4" i="1"/>
  <c r="I20" i="1"/>
  <c r="I3" i="1"/>
  <c r="I16" i="1"/>
  <c r="I9" i="1"/>
  <c r="I6" i="1"/>
  <c r="I22" i="1"/>
  <c r="I5" i="1"/>
  <c r="I18" i="1"/>
  <c r="I17" i="1"/>
  <c r="M13" i="1" l="1" a="1"/>
  <c r="M3" i="1" a="1"/>
  <c r="M13" i="1" l="1"/>
  <c r="M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<sst xmlns="http://schemas.openxmlformats.org/spreadsheetml/2006/main" count="203" uniqueCount="63">
  <si>
    <t>classement général</t>
  </si>
  <si>
    <t>Participants</t>
  </si>
  <si>
    <t>Points</t>
  </si>
  <si>
    <t>Total Points</t>
  </si>
  <si>
    <t>Position</t>
  </si>
  <si>
    <t>Adrien</t>
  </si>
  <si>
    <t>Loïc B</t>
  </si>
  <si>
    <t>Fred</t>
  </si>
  <si>
    <t>Ambre</t>
  </si>
  <si>
    <t>Franck</t>
  </si>
  <si>
    <t>Jérôme</t>
  </si>
  <si>
    <t>Laurène</t>
  </si>
  <si>
    <t>Kelly</t>
  </si>
  <si>
    <t>Rémi</t>
  </si>
  <si>
    <t>Jérémy</t>
  </si>
  <si>
    <t>Marlène</t>
  </si>
  <si>
    <t>Bryan</t>
  </si>
  <si>
    <t>Eddy</t>
  </si>
  <si>
    <t>Farry</t>
  </si>
  <si>
    <t>Florian</t>
  </si>
  <si>
    <t>Lisa</t>
  </si>
  <si>
    <t>Loïc L</t>
  </si>
  <si>
    <t>Nono</t>
  </si>
  <si>
    <t>Théo</t>
  </si>
  <si>
    <t xml:space="preserve">classement alphabétique </t>
  </si>
  <si>
    <t xml:space="preserve">Points Classement </t>
  </si>
  <si>
    <t xml:space="preserve">Points élimination </t>
  </si>
  <si>
    <t xml:space="preserve">Classements </t>
  </si>
  <si>
    <t xml:space="preserve">Personnes éliminer </t>
  </si>
  <si>
    <t>Nombre Élimination</t>
  </si>
  <si>
    <t xml:space="preserve">Pont du château 27/01/2024 // gains </t>
  </si>
  <si>
    <t>Anne-sophie</t>
  </si>
  <si>
    <t xml:space="preserve">Culhat 24/02/2024 // gain </t>
  </si>
  <si>
    <t>Cournon 09/03/2024 // gain</t>
  </si>
  <si>
    <t>Pont du château 13/04/2024 // gain</t>
  </si>
  <si>
    <t>Cournon 25/05/2024 // gain</t>
  </si>
  <si>
    <t>Jérémy 15/06/2024 // gain</t>
  </si>
  <si>
    <t>Josat 20/07/2024 // gain</t>
  </si>
  <si>
    <t>Néant 00/08 // gain</t>
  </si>
  <si>
    <t>Pont du château 21/09/2024 // gain</t>
  </si>
  <si>
    <t>Cournon 19/10/2024 // gain</t>
  </si>
  <si>
    <t>Billom 24/11/2024 // gain</t>
  </si>
  <si>
    <t>Jess</t>
  </si>
  <si>
    <t>Lezoux 14/12/2024 // gain</t>
  </si>
  <si>
    <t>Thierry</t>
  </si>
  <si>
    <t xml:space="preserve">Thierry </t>
  </si>
  <si>
    <t>Josat 25/01/2025 // gains Annulée</t>
  </si>
  <si>
    <t>Nean</t>
  </si>
  <si>
    <t xml:space="preserve">Lieu 00/02/2025 // gain </t>
  </si>
  <si>
    <t xml:space="preserve">Lieu 00/03/2025 // gain </t>
  </si>
  <si>
    <t xml:space="preserve">Lieu 00/04/2025 // gain </t>
  </si>
  <si>
    <t xml:space="preserve">Lieu 00/05/2025 // gain </t>
  </si>
  <si>
    <t xml:space="preserve">Lieu 00/06/2025 // gain </t>
  </si>
  <si>
    <t xml:space="preserve">Lieu 00/07/2025 // gain </t>
  </si>
  <si>
    <t xml:space="preserve">Lieu 00/08/2025 // gain </t>
  </si>
  <si>
    <t xml:space="preserve">Lieu 00/09/2025 // gain </t>
  </si>
  <si>
    <t xml:space="preserve">Lieu 00/10/2025 // gain </t>
  </si>
  <si>
    <t xml:space="preserve">Lieu 00/11/2025 // gain </t>
  </si>
  <si>
    <t xml:space="preserve">Lieu 00/12/2025 // gain </t>
  </si>
  <si>
    <t>____________  __/__/____ // gains __/__/__</t>
  </si>
  <si>
    <t>Points de Classement</t>
  </si>
  <si>
    <t xml:space="preserve">Personnes Eliminer </t>
  </si>
  <si>
    <t>jess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</si>
</sst>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70">
    <border>
      <left/>
      <right/>
      <top/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dotted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dotted">
        <color rgb="FF000000"/>
      </bottom>
      <diagonal/>
    </border>
    <border>
      <left style="thin">
        <color rgb="FFCCCCCC"/>
      </left>
      <right style="dotted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dotted">
        <color rgb="FF000000"/>
      </right>
      <top style="thin">
        <color rgb="FFCCCCCC"/>
      </top>
      <bottom style="dotted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dotted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CCCCCC"/>
      </bottom>
      <diagonal/>
    </border>
    <border>
      <left style="medium">
        <color rgb="FF505050"/>
      </left>
      <right/>
      <top style="thin">
        <color rgb="FF000000"/>
      </top>
      <bottom style="thin">
        <color rgb="FFCCCCCC"/>
      </bottom>
      <diagonal/>
    </border>
    <border>
      <left style="medium">
        <color rgb="FF505050"/>
      </left>
      <right/>
      <top style="thin">
        <color rgb="FFCCCCCC"/>
      </top>
      <bottom/>
      <diagonal/>
    </border>
    <border>
      <left style="medium">
        <color rgb="FF505050"/>
      </left>
      <right/>
      <top style="thin">
        <color rgb="FFCCCCCC"/>
      </top>
      <bottom style="dotted">
        <color rgb="FF000000"/>
      </bottom>
      <diagonal/>
    </border>
    <border>
      <left style="medium">
        <color rgb="FF505050"/>
      </left>
      <right style="thin">
        <color rgb="FFCCCCCC"/>
      </right>
      <top style="thin">
        <color rgb="FFCCCCCC"/>
      </top>
      <bottom/>
      <diagonal/>
    </border>
    <border>
      <left style="medium">
        <color rgb="FF505050"/>
      </left>
      <right/>
      <top style="thin">
        <color rgb="FFCCCCCC"/>
      </top>
      <bottom style="thin">
        <color rgb="FF000000"/>
      </bottom>
      <diagonal/>
    </border>
    <border>
      <left/>
      <right style="medium">
        <color rgb="FF505050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medium">
        <color rgb="FF505050"/>
      </right>
      <top style="thin">
        <color rgb="FFCCCCCC"/>
      </top>
      <bottom/>
      <diagonal/>
    </border>
    <border>
      <left style="thin">
        <color rgb="FFCCCCCC"/>
      </left>
      <right style="medium">
        <color rgb="FF505050"/>
      </right>
      <top style="thin">
        <color rgb="FFCCCCCC"/>
      </top>
      <bottom style="dotted">
        <color rgb="FF000000"/>
      </bottom>
      <diagonal/>
    </border>
    <border>
      <left style="thin">
        <color rgb="FFCCCCCC"/>
      </left>
      <right style="medium">
        <color rgb="FF505050"/>
      </right>
      <top style="thin">
        <color rgb="FFCCCCCC"/>
      </top>
      <bottom style="thin">
        <color rgb="FF000000"/>
      </bottom>
      <diagonal/>
    </border>
    <border>
      <left/>
      <right style="thin">
        <color rgb="FFCCCCCC"/>
      </right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CCCCCC"/>
      </top>
      <bottom style="thin">
        <color rgb="FF000000"/>
      </bottom>
      <diagonal/>
    </border>
    <border>
      <left/>
      <right style="dotted">
        <color rgb="FF000000"/>
      </right>
      <top style="thin">
        <color rgb="FFCCCCCC"/>
      </top>
      <bottom style="dotted">
        <color rgb="FF000000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CCCCCC"/>
      </top>
      <bottom/>
      <diagonal/>
    </border>
    <border>
      <left/>
      <right/>
      <top style="thin">
        <color rgb="FFCCCCCC"/>
      </top>
      <bottom style="dotted">
        <color rgb="FF000000"/>
      </bottom>
      <diagonal/>
    </border>
    <border>
      <left/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CCCCCC"/>
      </top>
      <bottom style="dotted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50505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505050"/>
      </left>
      <right style="thin">
        <color rgb="FF000000"/>
      </right>
      <top style="thin">
        <color rgb="FFCCCCCC"/>
      </top>
      <bottom style="dotted">
        <color rgb="FF000000"/>
      </bottom>
      <diagonal/>
    </border>
    <border>
      <left style="thin">
        <color rgb="FF50505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505050"/>
      </left>
      <right style="thin">
        <color rgb="FFCCCCCC"/>
      </right>
      <top style="thin">
        <color rgb="FFCCCCCC"/>
      </top>
      <bottom style="dotted">
        <color rgb="FF000000"/>
      </bottom>
      <diagonal/>
    </border>
    <border>
      <left style="thin">
        <color rgb="FF505050"/>
      </left>
      <right/>
      <top/>
      <bottom/>
      <diagonal/>
    </border>
    <border>
      <left style="thin">
        <color rgb="FFCCCCCC"/>
      </left>
      <right style="thin">
        <color rgb="FF505050"/>
      </right>
      <top style="thin">
        <color rgb="FF000000"/>
      </top>
      <bottom style="dotted">
        <color rgb="FF000000"/>
      </bottom>
      <diagonal/>
    </border>
    <border>
      <left style="thin">
        <color rgb="FFCCCCCC"/>
      </left>
      <right style="thin">
        <color rgb="FF505050"/>
      </right>
      <top style="thin">
        <color rgb="FFCCCCCC"/>
      </top>
      <bottom/>
      <diagonal/>
    </border>
    <border>
      <left style="thin">
        <color rgb="FFCCCCCC"/>
      </left>
      <right style="thin">
        <color rgb="FF505050"/>
      </right>
      <top style="thin">
        <color rgb="FFCCCCCC"/>
      </top>
      <bottom style="dotted">
        <color rgb="FF000000"/>
      </bottom>
      <diagonal/>
    </border>
    <border>
      <left style="thin">
        <color rgb="FFCCCCCC"/>
      </left>
      <right style="thin">
        <color rgb="FF505050"/>
      </right>
      <top style="thin">
        <color rgb="FFCCCCCC"/>
      </top>
      <bottom style="thin">
        <color rgb="FF000000"/>
      </bottom>
      <diagonal/>
    </border>
    <border>
      <left/>
      <right style="thin">
        <color rgb="FF505050"/>
      </right>
      <top/>
      <bottom/>
      <diagonal/>
    </border>
    <border>
      <left style="thin">
        <color rgb="FF000000"/>
      </left>
      <right/>
      <top style="thin">
        <color rgb="FFCCCCCC"/>
      </top>
      <bottom/>
      <diagonal/>
    </border>
    <border>
      <left/>
      <right style="thin">
        <color rgb="FF505050"/>
      </right>
      <top style="thin">
        <color rgb="FFCCCCCC"/>
      </top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CCCCCC"/>
      </top>
      <bottom/>
      <diagonal/>
    </border>
    <border>
      <left style="thin">
        <color rgb="FF505050"/>
      </left>
      <right style="thin">
        <color rgb="FF505050"/>
      </right>
      <top style="thin">
        <color rgb="FFCCCCCC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505050"/>
      </left>
      <right style="thin">
        <color rgb="FF000000"/>
      </right>
      <top style="thin">
        <color rgb="FFCCCCCC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theme="1"/>
      </left>
      <right style="thin">
        <color theme="1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505050"/>
      </right>
      <top style="medium">
        <color indexed="64"/>
      </top>
      <bottom style="medium">
        <color indexed="64"/>
      </bottom>
      <diagonal/>
    </border>
    <border>
      <left style="medium">
        <color rgb="FF50505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4" xfId="0" applyFont="1" applyBorder="1" applyAlignment="1">
      <alignment wrapText="1" readingOrder="1"/>
    </xf>
    <xf numFmtId="0" fontId="1" fillId="0" borderId="5" xfId="0" applyFont="1" applyBorder="1" applyAlignment="1">
      <alignment wrapText="1" readingOrder="1"/>
    </xf>
    <xf numFmtId="0" fontId="0" fillId="0" borderId="3" xfId="0" applyBorder="1" applyAlignment="1">
      <alignment wrapText="1" readingOrder="1"/>
    </xf>
    <xf numFmtId="0" fontId="0" fillId="0" borderId="6" xfId="0" applyBorder="1" applyAlignment="1">
      <alignment wrapText="1" readingOrder="1"/>
    </xf>
    <xf numFmtId="0" fontId="0" fillId="0" borderId="5" xfId="0" applyBorder="1" applyAlignment="1">
      <alignment wrapText="1" readingOrder="1"/>
    </xf>
    <xf numFmtId="0" fontId="0" fillId="0" borderId="7" xfId="0" applyBorder="1" applyAlignment="1">
      <alignment wrapText="1" readingOrder="1"/>
    </xf>
    <xf numFmtId="0" fontId="0" fillId="0" borderId="8" xfId="0" applyBorder="1" applyAlignment="1">
      <alignment wrapText="1" readingOrder="1"/>
    </xf>
    <xf numFmtId="0" fontId="0" fillId="0" borderId="9" xfId="0" applyBorder="1" applyAlignment="1">
      <alignment wrapText="1" readingOrder="1"/>
    </xf>
    <xf numFmtId="0" fontId="1" fillId="0" borderId="10" xfId="0" applyFont="1" applyBorder="1" applyAlignment="1">
      <alignment wrapText="1" readingOrder="1"/>
    </xf>
    <xf numFmtId="0" fontId="0" fillId="0" borderId="11" xfId="0" applyBorder="1" applyAlignment="1">
      <alignment wrapText="1" readingOrder="1"/>
    </xf>
    <xf numFmtId="0" fontId="0" fillId="0" borderId="10" xfId="0" applyBorder="1" applyAlignment="1">
      <alignment wrapText="1" readingOrder="1"/>
    </xf>
    <xf numFmtId="0" fontId="0" fillId="2" borderId="11" xfId="0" applyFill="1" applyBorder="1" applyAlignment="1">
      <alignment wrapText="1" readingOrder="1"/>
    </xf>
    <xf numFmtId="0" fontId="0" fillId="2" borderId="10" xfId="0" applyFill="1" applyBorder="1" applyAlignment="1">
      <alignment wrapText="1" readingOrder="1"/>
    </xf>
    <xf numFmtId="0" fontId="0" fillId="2" borderId="12" xfId="0" applyFill="1" applyBorder="1" applyAlignment="1">
      <alignment wrapText="1" readingOrder="1"/>
    </xf>
    <xf numFmtId="0" fontId="1" fillId="2" borderId="10" xfId="0" applyFont="1" applyFill="1" applyBorder="1" applyAlignment="1">
      <alignment wrapText="1" readingOrder="1"/>
    </xf>
    <xf numFmtId="0" fontId="0" fillId="2" borderId="13" xfId="0" applyFill="1" applyBorder="1" applyAlignment="1">
      <alignment wrapText="1" readingOrder="1"/>
    </xf>
    <xf numFmtId="0" fontId="1" fillId="0" borderId="16" xfId="0" applyFont="1" applyBorder="1" applyAlignment="1">
      <alignment wrapText="1" readingOrder="1"/>
    </xf>
    <xf numFmtId="0" fontId="0" fillId="0" borderId="17" xfId="0" applyBorder="1" applyAlignment="1">
      <alignment wrapText="1" readingOrder="1"/>
    </xf>
    <xf numFmtId="0" fontId="0" fillId="0" borderId="16" xfId="0" applyBorder="1" applyAlignment="1">
      <alignment wrapText="1" readingOrder="1"/>
    </xf>
    <xf numFmtId="0" fontId="0" fillId="2" borderId="17" xfId="0" applyFill="1" applyBorder="1" applyAlignment="1">
      <alignment wrapText="1" readingOrder="1"/>
    </xf>
    <xf numFmtId="0" fontId="0" fillId="2" borderId="16" xfId="0" applyFill="1" applyBorder="1" applyAlignment="1">
      <alignment wrapText="1" readingOrder="1"/>
    </xf>
    <xf numFmtId="0" fontId="0" fillId="2" borderId="18" xfId="0" applyFill="1" applyBorder="1" applyAlignment="1">
      <alignment wrapText="1" readingOrder="1"/>
    </xf>
    <xf numFmtId="0" fontId="1" fillId="2" borderId="16" xfId="0" applyFont="1" applyFill="1" applyBorder="1" applyAlignment="1">
      <alignment wrapText="1" readingOrder="1"/>
    </xf>
    <xf numFmtId="0" fontId="0" fillId="2" borderId="19" xfId="0" applyFill="1" applyBorder="1" applyAlignment="1">
      <alignment wrapText="1" readingOrder="1"/>
    </xf>
    <xf numFmtId="0" fontId="1" fillId="0" borderId="21" xfId="0" applyFont="1" applyBorder="1" applyAlignment="1">
      <alignment horizontal="center" vertical="center" wrapText="1" readingOrder="1"/>
    </xf>
    <xf numFmtId="0" fontId="0" fillId="0" borderId="22" xfId="0" applyBorder="1" applyAlignment="1">
      <alignment wrapText="1" readingOrder="1"/>
    </xf>
    <xf numFmtId="0" fontId="0" fillId="2" borderId="21" xfId="0" applyFill="1" applyBorder="1" applyAlignment="1">
      <alignment wrapText="1" readingOrder="1"/>
    </xf>
    <xf numFmtId="0" fontId="1" fillId="2" borderId="21" xfId="0" applyFont="1" applyFill="1" applyBorder="1" applyAlignment="1">
      <alignment wrapText="1" readingOrder="1"/>
    </xf>
    <xf numFmtId="0" fontId="0" fillId="2" borderId="23" xfId="0" applyFill="1" applyBorder="1" applyAlignment="1">
      <alignment wrapText="1" readingOrder="1"/>
    </xf>
    <xf numFmtId="0" fontId="1" fillId="0" borderId="25" xfId="0" applyFont="1" applyBorder="1" applyAlignment="1">
      <alignment wrapText="1" readingOrder="1"/>
    </xf>
    <xf numFmtId="0" fontId="0" fillId="0" borderId="26" xfId="0" applyBorder="1" applyAlignment="1">
      <alignment wrapText="1" readingOrder="1"/>
    </xf>
    <xf numFmtId="0" fontId="0" fillId="0" borderId="27" xfId="0" applyBorder="1" applyAlignment="1">
      <alignment wrapText="1" readingOrder="1"/>
    </xf>
    <xf numFmtId="0" fontId="0" fillId="0" borderId="28" xfId="0" applyBorder="1" applyAlignment="1">
      <alignment wrapText="1" readingOrder="1"/>
    </xf>
    <xf numFmtId="0" fontId="1" fillId="0" borderId="30" xfId="0" applyFont="1" applyBorder="1" applyAlignment="1">
      <alignment wrapText="1" readingOrder="1"/>
    </xf>
    <xf numFmtId="0" fontId="0" fillId="0" borderId="31" xfId="0" applyBorder="1" applyAlignment="1">
      <alignment wrapText="1" readingOrder="1"/>
    </xf>
    <xf numFmtId="0" fontId="0" fillId="0" borderId="30" xfId="0" applyBorder="1" applyAlignment="1">
      <alignment wrapText="1" readingOrder="1"/>
    </xf>
    <xf numFmtId="0" fontId="0" fillId="2" borderId="31" xfId="0" applyFill="1" applyBorder="1" applyAlignment="1">
      <alignment wrapText="1" readingOrder="1"/>
    </xf>
    <xf numFmtId="0" fontId="1" fillId="2" borderId="31" xfId="0" applyFont="1" applyFill="1" applyBorder="1" applyAlignment="1">
      <alignment wrapText="1" readingOrder="1"/>
    </xf>
    <xf numFmtId="0" fontId="0" fillId="2" borderId="30" xfId="0" applyFill="1" applyBorder="1" applyAlignment="1">
      <alignment wrapText="1" readingOrder="1"/>
    </xf>
    <xf numFmtId="0" fontId="1" fillId="2" borderId="30" xfId="0" applyFont="1" applyFill="1" applyBorder="1" applyAlignment="1">
      <alignment wrapText="1" readingOrder="1"/>
    </xf>
    <xf numFmtId="0" fontId="0" fillId="2" borderId="32" xfId="0" applyFill="1" applyBorder="1" applyAlignment="1">
      <alignment wrapText="1" readingOrder="1"/>
    </xf>
    <xf numFmtId="0" fontId="1" fillId="0" borderId="34" xfId="0" applyFont="1" applyBorder="1" applyAlignment="1">
      <alignment wrapText="1" readingOrder="1"/>
    </xf>
    <xf numFmtId="0" fontId="0" fillId="0" borderId="34" xfId="0" applyBorder="1" applyAlignment="1">
      <alignment wrapText="1" readingOrder="1"/>
    </xf>
    <xf numFmtId="0" fontId="0" fillId="0" borderId="35" xfId="0" applyBorder="1" applyAlignment="1">
      <alignment wrapText="1" readingOrder="1"/>
    </xf>
    <xf numFmtId="0" fontId="1" fillId="0" borderId="37" xfId="0" applyFont="1" applyBorder="1" applyAlignment="1">
      <alignment wrapText="1" readingOrder="1"/>
    </xf>
    <xf numFmtId="0" fontId="0" fillId="0" borderId="37" xfId="0" applyBorder="1" applyAlignment="1">
      <alignment wrapText="1" readingOrder="1"/>
    </xf>
    <xf numFmtId="0" fontId="0" fillId="0" borderId="38" xfId="0" applyBorder="1" applyAlignment="1">
      <alignment wrapText="1" readingOrder="1"/>
    </xf>
    <xf numFmtId="0" fontId="0" fillId="0" borderId="40" xfId="0" applyBorder="1"/>
    <xf numFmtId="0" fontId="1" fillId="0" borderId="42" xfId="0" applyFont="1" applyBorder="1" applyAlignment="1">
      <alignment wrapText="1" readingOrder="1"/>
    </xf>
    <xf numFmtId="0" fontId="0" fillId="0" borderId="43" xfId="0" applyBorder="1" applyAlignment="1">
      <alignment wrapText="1" readingOrder="1"/>
    </xf>
    <xf numFmtId="0" fontId="0" fillId="0" borderId="42" xfId="0" applyBorder="1" applyAlignment="1">
      <alignment wrapText="1" readingOrder="1"/>
    </xf>
    <xf numFmtId="0" fontId="0" fillId="2" borderId="43" xfId="0" applyFill="1" applyBorder="1" applyAlignment="1">
      <alignment wrapText="1" readingOrder="1"/>
    </xf>
    <xf numFmtId="0" fontId="1" fillId="2" borderId="43" xfId="0" applyFont="1" applyFill="1" applyBorder="1" applyAlignment="1">
      <alignment wrapText="1" readingOrder="1"/>
    </xf>
    <xf numFmtId="0" fontId="0" fillId="2" borderId="42" xfId="0" applyFill="1" applyBorder="1" applyAlignment="1">
      <alignment wrapText="1" readingOrder="1"/>
    </xf>
    <xf numFmtId="0" fontId="1" fillId="2" borderId="42" xfId="0" applyFont="1" applyFill="1" applyBorder="1" applyAlignment="1">
      <alignment wrapText="1" readingOrder="1"/>
    </xf>
    <xf numFmtId="0" fontId="0" fillId="2" borderId="44" xfId="0" applyFill="1" applyBorder="1" applyAlignment="1">
      <alignment wrapText="1" readingOrder="1"/>
    </xf>
    <xf numFmtId="0" fontId="0" fillId="0" borderId="45" xfId="0" applyBorder="1"/>
    <xf numFmtId="0" fontId="0" fillId="3" borderId="37" xfId="0" applyFill="1" applyBorder="1" applyAlignment="1">
      <alignment wrapText="1" readingOrder="1"/>
    </xf>
    <xf numFmtId="0" fontId="0" fillId="3" borderId="43" xfId="0" applyFill="1" applyBorder="1" applyAlignment="1">
      <alignment wrapText="1" readingOrder="1"/>
    </xf>
    <xf numFmtId="0" fontId="0" fillId="3" borderId="31" xfId="0" applyFill="1" applyBorder="1" applyAlignment="1">
      <alignment wrapText="1" readingOrder="1"/>
    </xf>
    <xf numFmtId="0" fontId="1" fillId="3" borderId="34" xfId="0" applyFont="1" applyFill="1" applyBorder="1" applyAlignment="1">
      <alignment wrapText="1" readingOrder="1"/>
    </xf>
    <xf numFmtId="0" fontId="1" fillId="3" borderId="33" xfId="0" applyFont="1" applyFill="1" applyBorder="1" applyAlignment="1">
      <alignment wrapText="1" readingOrder="1"/>
    </xf>
    <xf numFmtId="0" fontId="0" fillId="3" borderId="36" xfId="0" applyFill="1" applyBorder="1" applyAlignment="1">
      <alignment wrapText="1" readingOrder="1"/>
    </xf>
    <xf numFmtId="0" fontId="0" fillId="3" borderId="41" xfId="0" applyFill="1" applyBorder="1" applyAlignment="1">
      <alignment wrapText="1" readingOrder="1"/>
    </xf>
    <xf numFmtId="0" fontId="0" fillId="3" borderId="29" xfId="0" applyFill="1" applyBorder="1" applyAlignment="1">
      <alignment wrapText="1" readingOrder="1"/>
    </xf>
    <xf numFmtId="0" fontId="0" fillId="3" borderId="24" xfId="0" applyFill="1" applyBorder="1" applyAlignment="1">
      <alignment wrapText="1" readingOrder="1"/>
    </xf>
    <xf numFmtId="0" fontId="1" fillId="3" borderId="2" xfId="0" applyFont="1" applyFill="1" applyBorder="1" applyAlignment="1">
      <alignment wrapText="1" readingOrder="1"/>
    </xf>
    <xf numFmtId="0" fontId="0" fillId="3" borderId="1" xfId="0" applyFill="1" applyBorder="1" applyAlignment="1">
      <alignment wrapText="1" readingOrder="1"/>
    </xf>
    <xf numFmtId="0" fontId="0" fillId="3" borderId="39" xfId="0" applyFill="1" applyBorder="1" applyAlignment="1">
      <alignment wrapText="1" readingOrder="1"/>
    </xf>
    <xf numFmtId="0" fontId="0" fillId="3" borderId="42" xfId="0" applyFill="1" applyBorder="1" applyAlignment="1">
      <alignment wrapText="1" readingOrder="1"/>
    </xf>
    <xf numFmtId="0" fontId="0" fillId="3" borderId="30" xfId="0" applyFill="1" applyBorder="1" applyAlignment="1">
      <alignment wrapText="1" readingOrder="1"/>
    </xf>
    <xf numFmtId="0" fontId="0" fillId="0" borderId="46" xfId="0" applyBorder="1" applyAlignment="1">
      <alignment wrapText="1" readingOrder="1"/>
    </xf>
    <xf numFmtId="0" fontId="0" fillId="2" borderId="47" xfId="0" applyFill="1" applyBorder="1" applyAlignment="1">
      <alignment wrapText="1" readingOrder="1"/>
    </xf>
    <xf numFmtId="0" fontId="1" fillId="3" borderId="48" xfId="0" applyFont="1" applyFill="1" applyBorder="1" applyAlignment="1">
      <alignment wrapText="1" readingOrder="1"/>
    </xf>
    <xf numFmtId="0" fontId="0" fillId="0" borderId="49" xfId="0" applyBorder="1" applyAlignment="1">
      <alignment wrapText="1" readingOrder="1"/>
    </xf>
    <xf numFmtId="0" fontId="0" fillId="0" borderId="50" xfId="0" applyBorder="1" applyAlignment="1">
      <alignment wrapText="1" readingOrder="1"/>
    </xf>
    <xf numFmtId="0" fontId="0" fillId="0" borderId="51" xfId="0" applyBorder="1" applyAlignment="1">
      <alignment wrapText="1" readingOrder="1"/>
    </xf>
    <xf numFmtId="0" fontId="0" fillId="3" borderId="52" xfId="0" applyFill="1" applyBorder="1" applyAlignment="1">
      <alignment wrapText="1" readingOrder="1"/>
    </xf>
    <xf numFmtId="0" fontId="0" fillId="3" borderId="47" xfId="0" applyFill="1" applyBorder="1" applyAlignment="1">
      <alignment wrapText="1" readingOrder="1"/>
    </xf>
    <xf numFmtId="0" fontId="0" fillId="0" borderId="53" xfId="0" applyBorder="1" applyAlignment="1">
      <alignment wrapText="1" readingOrder="1"/>
    </xf>
    <xf numFmtId="0" fontId="0" fillId="0" borderId="54" xfId="0" applyBorder="1" applyAlignment="1">
      <alignment wrapText="1" readingOrder="1"/>
    </xf>
    <xf numFmtId="0" fontId="0" fillId="0" borderId="55" xfId="0" applyBorder="1" applyAlignment="1">
      <alignment wrapText="1" readingOrder="1"/>
    </xf>
    <xf numFmtId="0" fontId="0" fillId="0" borderId="56" xfId="0" applyBorder="1" applyAlignment="1">
      <alignment wrapText="1" readingOrder="1"/>
    </xf>
    <xf numFmtId="0" fontId="0" fillId="0" borderId="57" xfId="0" applyBorder="1" applyAlignment="1">
      <alignment wrapText="1" readingOrder="1"/>
    </xf>
    <xf numFmtId="0" fontId="0" fillId="0" borderId="58" xfId="0" applyBorder="1" applyAlignment="1">
      <alignment horizontal="center" vertical="center" wrapText="1" readingOrder="1"/>
    </xf>
    <xf numFmtId="0" fontId="0" fillId="2" borderId="58" xfId="0" applyFill="1" applyBorder="1" applyAlignment="1">
      <alignment horizontal="center" vertical="center" wrapText="1" readingOrder="1"/>
    </xf>
    <xf numFmtId="0" fontId="0" fillId="0" borderId="58" xfId="0" applyBorder="1"/>
    <xf numFmtId="0" fontId="1" fillId="0" borderId="59" xfId="0" applyFont="1" applyBorder="1" applyAlignment="1">
      <alignment horizontal="center" vertical="center" wrapText="1" readingOrder="1"/>
    </xf>
    <xf numFmtId="0" fontId="0" fillId="0" borderId="63" xfId="0" applyBorder="1" applyAlignment="1">
      <alignment horizontal="center" vertical="center" wrapText="1" readingOrder="1"/>
    </xf>
    <xf numFmtId="0" fontId="0" fillId="2" borderId="63" xfId="0" applyFill="1" applyBorder="1" applyAlignment="1">
      <alignment horizontal="center" vertical="center" wrapText="1" readingOrder="1"/>
    </xf>
    <xf numFmtId="0" fontId="0" fillId="0" borderId="65" xfId="0" applyBorder="1" applyAlignment="1">
      <alignment horizontal="center" vertical="center" wrapText="1" readingOrder="1"/>
    </xf>
    <xf numFmtId="0" fontId="0" fillId="0" borderId="64" xfId="0" applyBorder="1" applyAlignment="1">
      <alignment horizontal="center" vertical="center" wrapText="1" readingOrder="1"/>
    </xf>
    <xf numFmtId="0" fontId="1" fillId="0" borderId="66" xfId="0" applyFont="1" applyBorder="1" applyAlignment="1">
      <alignment horizontal="center" vertical="center" wrapText="1" readingOrder="1"/>
    </xf>
    <xf numFmtId="0" fontId="1" fillId="0" borderId="67" xfId="0" applyFont="1" applyBorder="1" applyAlignment="1">
      <alignment horizontal="center" vertical="center" wrapText="1" readingOrder="1"/>
    </xf>
    <xf numFmtId="0" fontId="1" fillId="3" borderId="60" xfId="0" applyFont="1" applyFill="1" applyBorder="1" applyAlignment="1">
      <alignment horizontal="center" vertical="center" wrapText="1" readingOrder="1"/>
    </xf>
    <xf numFmtId="0" fontId="1" fillId="3" borderId="61" xfId="0" applyFont="1" applyFill="1" applyBorder="1" applyAlignment="1">
      <alignment horizontal="center" vertical="center" wrapText="1" readingOrder="1"/>
    </xf>
    <xf numFmtId="0" fontId="1" fillId="3" borderId="62" xfId="0" applyFont="1" applyFill="1" applyBorder="1" applyAlignment="1">
      <alignment horizontal="center" vertical="center" wrapText="1" readingOrder="1"/>
    </xf>
    <xf numFmtId="0" fontId="2" fillId="3" borderId="60" xfId="0" applyFont="1" applyFill="1" applyBorder="1" applyAlignment="1">
      <alignment horizontal="center" vertical="center" wrapText="1" readingOrder="1"/>
    </xf>
    <xf numFmtId="0" fontId="2" fillId="3" borderId="61" xfId="0" applyFont="1" applyFill="1" applyBorder="1" applyAlignment="1">
      <alignment horizontal="center" vertical="center" wrapText="1" readingOrder="1"/>
    </xf>
    <xf numFmtId="0" fontId="2" fillId="3" borderId="68" xfId="0" applyFont="1" applyFill="1" applyBorder="1" applyAlignment="1">
      <alignment horizontal="center" vertical="center" wrapText="1" readingOrder="1"/>
    </xf>
    <xf numFmtId="0" fontId="1" fillId="3" borderId="69" xfId="0" applyFont="1" applyFill="1" applyBorder="1" applyAlignment="1">
      <alignment horizontal="center" vertical="center" wrapText="1" readingOrder="1"/>
    </xf>
    <xf numFmtId="0" fontId="0" fillId="3" borderId="15" xfId="0" applyFill="1" applyBorder="1" applyAlignment="1">
      <alignment horizontal="center" wrapText="1" readingOrder="1"/>
    </xf>
    <xf numFmtId="0" fontId="0" fillId="3" borderId="14" xfId="0" applyFill="1" applyBorder="1" applyAlignment="1">
      <alignment horizontal="center" wrapText="1" readingOrder="1"/>
    </xf>
    <xf numFmtId="0" fontId="0" fillId="3" borderId="20" xfId="0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  <wetp:taskpane dockstate="right" visibility="0" width="0" row="0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8725644B-446B-46DB-9ACE-609594F360FB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FF039E1D-5D50-4660-BF36-AC1C004A1DB5}">
  <we:reference id="wa200005271" version="2.5.5.0" store="fr-FR" storeType="OMEX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4"/>
  <sheetViews>
    <sheetView workbookViewId="0">
      <selection activeCell="G10" sqref="G10"/>
    </sheetView>
  </sheetViews>
  <sheetFormatPr baseColWidth="10" defaultRowHeight="15" x14ac:dyDescent="0.25"/>
  <cols>
    <col min="1" max="1" width="11.7109375" customWidth="1"/>
  </cols>
  <sheetData>
    <row r="1" spans="1:4" ht="45" customHeight="1" thickBot="1" x14ac:dyDescent="0.3">
      <c r="A1" s="95" t="s">
        <v>46</v>
      </c>
      <c r="B1" s="96"/>
      <c r="C1" s="96"/>
      <c r="D1" s="97"/>
    </row>
    <row r="2" spans="1:4" ht="30" customHeight="1" x14ac:dyDescent="0.25">
      <c r="A2" s="88" t="s">
        <v>1</v>
      </c>
      <c r="B2" s="88" t="s">
        <v>60</v>
      </c>
      <c r="C2" s="88" t="s">
        <v>29</v>
      </c>
      <c r="D2" s="88" t="s">
        <v>61</v>
      </c>
    </row>
    <row r="3" spans="1:4" x14ac:dyDescent="0.25">
      <c r="A3" s="85" t="s">
        <v>47</v>
      </c>
      <c r="B3" s="85">
        <v>5</v>
      </c>
      <c r="C3" s="85"/>
      <c r="D3" s="85"/>
    </row>
    <row r="4" spans="1:4" x14ac:dyDescent="0.25">
      <c r="A4" s="85" t="s">
        <v>47</v>
      </c>
      <c r="B4" s="85">
        <v>4</v>
      </c>
      <c r="C4" s="85"/>
      <c r="D4" s="85"/>
    </row>
    <row r="5" spans="1:4" x14ac:dyDescent="0.25">
      <c r="A5" s="85" t="s">
        <v>47</v>
      </c>
      <c r="B5" s="85">
        <v>3</v>
      </c>
      <c r="C5" s="85"/>
      <c r="D5" s="85"/>
    </row>
    <row r="6" spans="1:4" x14ac:dyDescent="0.25">
      <c r="A6" s="85" t="s">
        <v>47</v>
      </c>
      <c r="B6" s="85">
        <v>2</v>
      </c>
      <c r="C6" s="85"/>
      <c r="D6" s="85"/>
    </row>
    <row r="7" spans="1:4" x14ac:dyDescent="0.25">
      <c r="A7" s="85" t="s">
        <v>47</v>
      </c>
      <c r="B7" s="85">
        <v>1</v>
      </c>
      <c r="C7" s="85"/>
      <c r="D7" s="85"/>
    </row>
    <row r="8" spans="1:4" x14ac:dyDescent="0.25">
      <c r="A8" s="85" t="s">
        <v>47</v>
      </c>
      <c r="B8" s="85">
        <v>0</v>
      </c>
      <c r="C8" s="85"/>
      <c r="D8" s="85"/>
    </row>
    <row r="9" spans="1:4" x14ac:dyDescent="0.25">
      <c r="A9" s="85" t="s">
        <v>47</v>
      </c>
      <c r="B9" s="85">
        <v>0</v>
      </c>
      <c r="C9" s="85"/>
      <c r="D9" s="85"/>
    </row>
    <row r="10" spans="1:4" x14ac:dyDescent="0.25">
      <c r="A10" s="85" t="s">
        <v>47</v>
      </c>
      <c r="B10" s="85">
        <v>0</v>
      </c>
      <c r="C10" s="85"/>
      <c r="D10" s="85"/>
    </row>
    <row r="11" spans="1:4" x14ac:dyDescent="0.25">
      <c r="A11" s="85" t="s">
        <v>47</v>
      </c>
      <c r="B11" s="85">
        <v>0</v>
      </c>
      <c r="C11" s="85"/>
      <c r="D11" s="85"/>
    </row>
    <row r="12" spans="1:4" ht="15.75" thickBot="1" x14ac:dyDescent="0.3">
      <c r="A12" s="85" t="s">
        <v>47</v>
      </c>
      <c r="B12" s="89">
        <v>0</v>
      </c>
      <c r="C12" s="89"/>
      <c r="D12" s="89"/>
    </row>
    <row r="13" spans="1:4" ht="45" customHeight="1" thickBot="1" x14ac:dyDescent="0.3">
      <c r="A13" s="95" t="s">
        <v>48</v>
      </c>
      <c r="B13" s="96"/>
      <c r="C13" s="96"/>
      <c r="D13" s="97"/>
    </row>
    <row r="14" spans="1:4" ht="30" customHeight="1" x14ac:dyDescent="0.25">
      <c r="A14" s="88" t="s">
        <v>1</v>
      </c>
      <c r="B14" s="88" t="s">
        <v>60</v>
      </c>
      <c r="C14" s="88" t="s">
        <v>29</v>
      </c>
      <c r="D14" s="88" t="s">
        <v>61</v>
      </c>
    </row>
    <row r="15" spans="1:4" x14ac:dyDescent="0.25">
      <c r="A15" s="85" t="s">
        <v>5</v>
      </c>
      <c r="B15" s="85">
        <v>5</v>
      </c>
      <c r="C15" s="86">
        <v>2</v>
      </c>
      <c r="D15" s="86"/>
    </row>
    <row r="16" spans="1:4" x14ac:dyDescent="0.25">
      <c r="A16" s="85" t="s">
        <v>9</v>
      </c>
      <c r="B16" s="85">
        <v>4</v>
      </c>
      <c r="C16" s="86">
        <v>10</v>
      </c>
      <c r="D16" s="86"/>
    </row>
    <row r="17" spans="1:4" x14ac:dyDescent="0.25">
      <c r="A17" s="85" t="s">
        <v>7</v>
      </c>
      <c r="B17" s="85">
        <v>3</v>
      </c>
      <c r="C17" s="86">
        <v>87</v>
      </c>
      <c r="D17" s="86"/>
    </row>
    <row r="18" spans="1:4" x14ac:dyDescent="0.25">
      <c r="A18" s="85" t="s">
        <v>62</v>
      </c>
      <c r="B18" s="85">
        <v>2</v>
      </c>
      <c r="C18" s="86">
        <v>6</v>
      </c>
      <c r="D18" s="86"/>
    </row>
    <row r="19" spans="1:4" x14ac:dyDescent="0.25">
      <c r="A19" s="85"/>
      <c r="B19" s="85">
        <v>1</v>
      </c>
      <c r="C19" s="86"/>
      <c r="D19" s="86"/>
    </row>
    <row r="20" spans="1:4" x14ac:dyDescent="0.25">
      <c r="A20" s="85"/>
      <c r="B20" s="85">
        <v>0</v>
      </c>
      <c r="C20" s="86"/>
      <c r="D20" s="86"/>
    </row>
    <row r="21" spans="1:4" x14ac:dyDescent="0.25">
      <c r="A21" s="85"/>
      <c r="B21" s="85">
        <v>0</v>
      </c>
      <c r="C21" s="86"/>
      <c r="D21" s="86"/>
    </row>
    <row r="22" spans="1:4" x14ac:dyDescent="0.25">
      <c r="A22" s="85"/>
      <c r="B22" s="85">
        <v>0</v>
      </c>
      <c r="C22" s="86"/>
      <c r="D22" s="86"/>
    </row>
    <row r="23" spans="1:4" x14ac:dyDescent="0.25">
      <c r="A23" s="85"/>
      <c r="B23" s="85">
        <v>0</v>
      </c>
      <c r="C23" s="86"/>
      <c r="D23" s="86"/>
    </row>
    <row r="24" spans="1:4" ht="15.75" thickBot="1" x14ac:dyDescent="0.3">
      <c r="A24" s="89"/>
      <c r="B24" s="89">
        <v>0</v>
      </c>
      <c r="C24" s="90"/>
      <c r="D24" s="90"/>
    </row>
    <row r="25" spans="1:4" ht="45" customHeight="1" thickBot="1" x14ac:dyDescent="0.3">
      <c r="A25" s="95" t="s">
        <v>49</v>
      </c>
      <c r="B25" s="96"/>
      <c r="C25" s="96"/>
      <c r="D25" s="97"/>
    </row>
    <row r="26" spans="1:4" ht="30" customHeight="1" x14ac:dyDescent="0.25">
      <c r="A26" s="88" t="s">
        <v>1</v>
      </c>
      <c r="B26" s="88" t="s">
        <v>60</v>
      </c>
      <c r="C26" s="88" t="s">
        <v>29</v>
      </c>
      <c r="D26" s="88" t="s">
        <v>61</v>
      </c>
    </row>
    <row r="27" spans="1:4" x14ac:dyDescent="0.25">
      <c r="A27" s="85"/>
      <c r="B27" s="85">
        <v>5</v>
      </c>
      <c r="C27" s="86"/>
      <c r="D27" s="86"/>
    </row>
    <row r="28" spans="1:4" x14ac:dyDescent="0.25">
      <c r="A28" s="85"/>
      <c r="B28" s="85">
        <v>4</v>
      </c>
      <c r="C28" s="86"/>
      <c r="D28" s="86"/>
    </row>
    <row r="29" spans="1:4" x14ac:dyDescent="0.25">
      <c r="A29" s="85"/>
      <c r="B29" s="85">
        <v>3</v>
      </c>
      <c r="C29" s="86"/>
      <c r="D29" s="86"/>
    </row>
    <row r="30" spans="1:4" x14ac:dyDescent="0.25">
      <c r="A30" s="85"/>
      <c r="B30" s="85">
        <v>2</v>
      </c>
      <c r="C30" s="86"/>
      <c r="D30" s="86"/>
    </row>
    <row r="31" spans="1:4" x14ac:dyDescent="0.25">
      <c r="A31" s="85"/>
      <c r="B31" s="85">
        <v>1</v>
      </c>
      <c r="C31" s="86"/>
      <c r="D31" s="86"/>
    </row>
    <row r="32" spans="1:4" x14ac:dyDescent="0.25">
      <c r="A32" s="85"/>
      <c r="B32" s="85">
        <v>0</v>
      </c>
      <c r="C32" s="86"/>
      <c r="D32" s="86"/>
    </row>
    <row r="33" spans="1:4" x14ac:dyDescent="0.25">
      <c r="A33" s="85"/>
      <c r="B33" s="85">
        <v>0</v>
      </c>
      <c r="C33" s="86"/>
      <c r="D33" s="86"/>
    </row>
    <row r="34" spans="1:4" x14ac:dyDescent="0.25">
      <c r="A34" s="85"/>
      <c r="B34" s="85">
        <v>0</v>
      </c>
      <c r="C34" s="86"/>
      <c r="D34" s="86"/>
    </row>
    <row r="35" spans="1:4" x14ac:dyDescent="0.25">
      <c r="A35" s="85"/>
      <c r="B35" s="85">
        <v>0</v>
      </c>
      <c r="C35" s="86"/>
      <c r="D35" s="86"/>
    </row>
    <row r="36" spans="1:4" ht="15.75" thickBot="1" x14ac:dyDescent="0.3">
      <c r="A36" s="89"/>
      <c r="B36" s="89">
        <v>0</v>
      </c>
      <c r="C36" s="90"/>
      <c r="D36" s="90"/>
    </row>
    <row r="37" spans="1:4" ht="45" customHeight="1" thickBot="1" x14ac:dyDescent="0.3">
      <c r="A37" s="95" t="s">
        <v>50</v>
      </c>
      <c r="B37" s="96"/>
      <c r="C37" s="96"/>
      <c r="D37" s="97"/>
    </row>
    <row r="38" spans="1:4" ht="30" customHeight="1" x14ac:dyDescent="0.25">
      <c r="A38" s="88" t="s">
        <v>1</v>
      </c>
      <c r="B38" s="88" t="s">
        <v>60</v>
      </c>
      <c r="C38" s="88" t="s">
        <v>29</v>
      </c>
      <c r="D38" s="88" t="s">
        <v>61</v>
      </c>
    </row>
    <row r="39" spans="1:4" x14ac:dyDescent="0.25">
      <c r="A39" s="85"/>
      <c r="B39" s="85">
        <v>5</v>
      </c>
      <c r="C39" s="86"/>
      <c r="D39" s="86"/>
    </row>
    <row r="40" spans="1:4" x14ac:dyDescent="0.25">
      <c r="A40" s="85"/>
      <c r="B40" s="85">
        <v>4</v>
      </c>
      <c r="C40" s="86"/>
      <c r="D40" s="86"/>
    </row>
    <row r="41" spans="1:4" x14ac:dyDescent="0.25">
      <c r="A41" s="85"/>
      <c r="B41" s="85">
        <v>3</v>
      </c>
      <c r="C41" s="86"/>
      <c r="D41" s="86"/>
    </row>
    <row r="42" spans="1:4" x14ac:dyDescent="0.25">
      <c r="A42" s="85"/>
      <c r="B42" s="85">
        <v>2</v>
      </c>
      <c r="C42" s="86"/>
      <c r="D42" s="86"/>
    </row>
    <row r="43" spans="1:4" x14ac:dyDescent="0.25">
      <c r="A43" s="85"/>
      <c r="B43" s="85">
        <v>1</v>
      </c>
      <c r="C43" s="86"/>
      <c r="D43" s="86"/>
    </row>
    <row r="44" spans="1:4" x14ac:dyDescent="0.25">
      <c r="A44" s="85"/>
      <c r="B44" s="85">
        <v>0</v>
      </c>
      <c r="C44" s="86"/>
      <c r="D44" s="86"/>
    </row>
    <row r="45" spans="1:4" x14ac:dyDescent="0.25">
      <c r="A45" s="85"/>
      <c r="B45" s="85">
        <v>0</v>
      </c>
      <c r="C45" s="86"/>
      <c r="D45" s="86"/>
    </row>
    <row r="46" spans="1:4" x14ac:dyDescent="0.25">
      <c r="A46" s="85"/>
      <c r="B46" s="85">
        <v>0</v>
      </c>
      <c r="C46" s="86"/>
      <c r="D46" s="86"/>
    </row>
    <row r="47" spans="1:4" x14ac:dyDescent="0.25">
      <c r="A47" s="85"/>
      <c r="B47" s="85">
        <v>0</v>
      </c>
      <c r="C47" s="86"/>
      <c r="D47" s="86"/>
    </row>
    <row r="48" spans="1:4" ht="15.75" thickBot="1" x14ac:dyDescent="0.3">
      <c r="A48" s="89"/>
      <c r="B48" s="89">
        <v>0</v>
      </c>
      <c r="C48" s="90"/>
      <c r="D48" s="90"/>
    </row>
    <row r="49" spans="1:4" ht="45" customHeight="1" thickBot="1" x14ac:dyDescent="0.3">
      <c r="A49" s="95" t="s">
        <v>51</v>
      </c>
      <c r="B49" s="96"/>
      <c r="C49" s="96"/>
      <c r="D49" s="97"/>
    </row>
    <row r="50" spans="1:4" ht="30" customHeight="1" x14ac:dyDescent="0.25">
      <c r="A50" s="88" t="s">
        <v>1</v>
      </c>
      <c r="B50" s="88" t="s">
        <v>60</v>
      </c>
      <c r="C50" s="88" t="s">
        <v>29</v>
      </c>
      <c r="D50" s="88" t="s">
        <v>61</v>
      </c>
    </row>
    <row r="51" spans="1:4" x14ac:dyDescent="0.25">
      <c r="A51" s="85"/>
      <c r="B51" s="85">
        <v>5</v>
      </c>
      <c r="C51" s="86"/>
      <c r="D51" s="86"/>
    </row>
    <row r="52" spans="1:4" x14ac:dyDescent="0.25">
      <c r="A52" s="85"/>
      <c r="B52" s="85">
        <v>4</v>
      </c>
      <c r="C52" s="86"/>
      <c r="D52" s="86"/>
    </row>
    <row r="53" spans="1:4" x14ac:dyDescent="0.25">
      <c r="A53" s="85"/>
      <c r="B53" s="85">
        <v>3</v>
      </c>
      <c r="C53" s="86"/>
      <c r="D53" s="86"/>
    </row>
    <row r="54" spans="1:4" x14ac:dyDescent="0.25">
      <c r="A54" s="85"/>
      <c r="B54" s="85">
        <v>2</v>
      </c>
      <c r="C54" s="86"/>
      <c r="D54" s="86"/>
    </row>
    <row r="55" spans="1:4" x14ac:dyDescent="0.25">
      <c r="A55" s="85"/>
      <c r="B55" s="85">
        <v>1</v>
      </c>
      <c r="C55" s="86"/>
      <c r="D55" s="86"/>
    </row>
    <row r="56" spans="1:4" x14ac:dyDescent="0.25">
      <c r="A56" s="85"/>
      <c r="B56" s="85">
        <v>0</v>
      </c>
      <c r="C56" s="86"/>
      <c r="D56" s="86"/>
    </row>
    <row r="57" spans="1:4" x14ac:dyDescent="0.25">
      <c r="A57" s="85"/>
      <c r="B57" s="85">
        <v>0</v>
      </c>
      <c r="C57" s="86"/>
      <c r="D57" s="86"/>
    </row>
    <row r="58" spans="1:4" x14ac:dyDescent="0.25">
      <c r="A58" s="85"/>
      <c r="B58" s="85">
        <v>0</v>
      </c>
      <c r="C58" s="86"/>
      <c r="D58" s="86"/>
    </row>
    <row r="59" spans="1:4" x14ac:dyDescent="0.25">
      <c r="A59" s="85"/>
      <c r="B59" s="85">
        <v>0</v>
      </c>
      <c r="C59" s="86"/>
      <c r="D59" s="86"/>
    </row>
    <row r="60" spans="1:4" ht="15.75" thickBot="1" x14ac:dyDescent="0.3">
      <c r="A60" s="89"/>
      <c r="B60" s="89">
        <v>0</v>
      </c>
      <c r="C60" s="90"/>
      <c r="D60" s="90"/>
    </row>
    <row r="61" spans="1:4" ht="45" customHeight="1" thickBot="1" x14ac:dyDescent="0.3">
      <c r="A61" s="95" t="s">
        <v>52</v>
      </c>
      <c r="B61" s="96"/>
      <c r="C61" s="96"/>
      <c r="D61" s="97"/>
    </row>
    <row r="62" spans="1:4" ht="30" customHeight="1" x14ac:dyDescent="0.25">
      <c r="A62" s="88" t="s">
        <v>1</v>
      </c>
      <c r="B62" s="88" t="s">
        <v>60</v>
      </c>
      <c r="C62" s="88" t="s">
        <v>29</v>
      </c>
      <c r="D62" s="88" t="s">
        <v>61</v>
      </c>
    </row>
    <row r="63" spans="1:4" x14ac:dyDescent="0.25">
      <c r="A63" s="85"/>
      <c r="B63" s="85">
        <v>5</v>
      </c>
      <c r="C63" s="86"/>
      <c r="D63" s="86"/>
    </row>
    <row r="64" spans="1:4" x14ac:dyDescent="0.25">
      <c r="A64" s="85"/>
      <c r="B64" s="85">
        <v>4</v>
      </c>
      <c r="C64" s="86"/>
      <c r="D64" s="86"/>
    </row>
    <row r="65" spans="1:4" x14ac:dyDescent="0.25">
      <c r="A65" s="85"/>
      <c r="B65" s="85">
        <v>3</v>
      </c>
      <c r="C65" s="86"/>
      <c r="D65" s="86"/>
    </row>
    <row r="66" spans="1:4" x14ac:dyDescent="0.25">
      <c r="A66" s="85"/>
      <c r="B66" s="85">
        <v>2</v>
      </c>
      <c r="C66" s="86"/>
      <c r="D66" s="86"/>
    </row>
    <row r="67" spans="1:4" x14ac:dyDescent="0.25">
      <c r="A67" s="85"/>
      <c r="B67" s="85">
        <v>1</v>
      </c>
      <c r="C67" s="86"/>
      <c r="D67" s="86"/>
    </row>
    <row r="68" spans="1:4" x14ac:dyDescent="0.25">
      <c r="A68" s="85"/>
      <c r="B68" s="85">
        <v>0</v>
      </c>
      <c r="C68" s="86"/>
      <c r="D68" s="86"/>
    </row>
    <row r="69" spans="1:4" x14ac:dyDescent="0.25">
      <c r="A69" s="85"/>
      <c r="B69" s="85">
        <v>0</v>
      </c>
      <c r="C69" s="86"/>
      <c r="D69" s="86"/>
    </row>
    <row r="70" spans="1:4" x14ac:dyDescent="0.25">
      <c r="A70" s="85"/>
      <c r="B70" s="85">
        <v>0</v>
      </c>
      <c r="C70" s="86"/>
      <c r="D70" s="86"/>
    </row>
    <row r="71" spans="1:4" x14ac:dyDescent="0.25">
      <c r="A71" s="85"/>
      <c r="B71" s="85">
        <v>0</v>
      </c>
      <c r="C71" s="86"/>
      <c r="D71" s="86"/>
    </row>
    <row r="72" spans="1:4" ht="15.75" thickBot="1" x14ac:dyDescent="0.3">
      <c r="A72" s="89"/>
      <c r="B72" s="89">
        <v>0</v>
      </c>
      <c r="C72" s="90"/>
      <c r="D72" s="90"/>
    </row>
    <row r="73" spans="1:4" ht="45" customHeight="1" thickBot="1" x14ac:dyDescent="0.3">
      <c r="A73" s="95" t="s">
        <v>53</v>
      </c>
      <c r="B73" s="96"/>
      <c r="C73" s="96"/>
      <c r="D73" s="97"/>
    </row>
    <row r="74" spans="1:4" ht="30" customHeight="1" x14ac:dyDescent="0.25">
      <c r="A74" s="88" t="s">
        <v>1</v>
      </c>
      <c r="B74" s="88" t="s">
        <v>60</v>
      </c>
      <c r="C74" s="88" t="s">
        <v>29</v>
      </c>
      <c r="D74" s="88" t="s">
        <v>61</v>
      </c>
    </row>
    <row r="75" spans="1:4" x14ac:dyDescent="0.25">
      <c r="A75" s="85"/>
      <c r="B75" s="85">
        <v>5</v>
      </c>
      <c r="C75" s="86"/>
      <c r="D75" s="86"/>
    </row>
    <row r="76" spans="1:4" x14ac:dyDescent="0.25">
      <c r="A76" s="85"/>
      <c r="B76" s="85">
        <v>4</v>
      </c>
      <c r="C76" s="86"/>
      <c r="D76" s="86"/>
    </row>
    <row r="77" spans="1:4" x14ac:dyDescent="0.25">
      <c r="A77" s="85"/>
      <c r="B77" s="85">
        <v>3</v>
      </c>
      <c r="C77" s="86"/>
      <c r="D77" s="86"/>
    </row>
    <row r="78" spans="1:4" x14ac:dyDescent="0.25">
      <c r="A78" s="85"/>
      <c r="B78" s="85">
        <v>2</v>
      </c>
      <c r="C78" s="86"/>
      <c r="D78" s="86"/>
    </row>
    <row r="79" spans="1:4" x14ac:dyDescent="0.25">
      <c r="A79" s="85"/>
      <c r="B79" s="85">
        <v>1</v>
      </c>
      <c r="C79" s="86"/>
      <c r="D79" s="86"/>
    </row>
    <row r="80" spans="1:4" x14ac:dyDescent="0.25">
      <c r="A80" s="85"/>
      <c r="B80" s="85">
        <v>0</v>
      </c>
      <c r="C80" s="86"/>
      <c r="D80" s="86"/>
    </row>
    <row r="81" spans="1:4" x14ac:dyDescent="0.25">
      <c r="A81" s="85"/>
      <c r="B81" s="85">
        <v>0</v>
      </c>
      <c r="C81" s="86"/>
      <c r="D81" s="86"/>
    </row>
    <row r="82" spans="1:4" x14ac:dyDescent="0.25">
      <c r="A82" s="85"/>
      <c r="B82" s="85">
        <v>0</v>
      </c>
      <c r="C82" s="86"/>
      <c r="D82" s="86"/>
    </row>
    <row r="83" spans="1:4" x14ac:dyDescent="0.25">
      <c r="A83" s="85"/>
      <c r="B83" s="85">
        <v>0</v>
      </c>
      <c r="C83" s="86"/>
      <c r="D83" s="86"/>
    </row>
    <row r="84" spans="1:4" ht="15.75" thickBot="1" x14ac:dyDescent="0.3">
      <c r="A84" s="89"/>
      <c r="B84" s="89">
        <v>0</v>
      </c>
      <c r="C84" s="90"/>
      <c r="D84" s="90"/>
    </row>
    <row r="85" spans="1:4" ht="45" customHeight="1" thickBot="1" x14ac:dyDescent="0.3">
      <c r="A85" s="95" t="s">
        <v>54</v>
      </c>
      <c r="B85" s="96"/>
      <c r="C85" s="96"/>
      <c r="D85" s="97"/>
    </row>
    <row r="86" spans="1:4" ht="30" customHeight="1" x14ac:dyDescent="0.25">
      <c r="A86" s="88" t="s">
        <v>1</v>
      </c>
      <c r="B86" s="88" t="s">
        <v>60</v>
      </c>
      <c r="C86" s="88" t="s">
        <v>29</v>
      </c>
      <c r="D86" s="88" t="s">
        <v>61</v>
      </c>
    </row>
    <row r="87" spans="1:4" x14ac:dyDescent="0.25">
      <c r="A87" s="85"/>
      <c r="B87" s="85">
        <v>5</v>
      </c>
      <c r="C87" s="86"/>
      <c r="D87" s="86"/>
    </row>
    <row r="88" spans="1:4" x14ac:dyDescent="0.25">
      <c r="A88" s="85"/>
      <c r="B88" s="85">
        <v>4</v>
      </c>
      <c r="C88" s="86"/>
      <c r="D88" s="86"/>
    </row>
    <row r="89" spans="1:4" x14ac:dyDescent="0.25">
      <c r="A89" s="85"/>
      <c r="B89" s="85">
        <v>3</v>
      </c>
      <c r="C89" s="86"/>
      <c r="D89" s="86"/>
    </row>
    <row r="90" spans="1:4" x14ac:dyDescent="0.25">
      <c r="A90" s="85"/>
      <c r="B90" s="85">
        <v>2</v>
      </c>
      <c r="C90" s="86"/>
      <c r="D90" s="86"/>
    </row>
    <row r="91" spans="1:4" x14ac:dyDescent="0.25">
      <c r="A91" s="85"/>
      <c r="B91" s="85">
        <v>1</v>
      </c>
      <c r="C91" s="86"/>
      <c r="D91" s="86"/>
    </row>
    <row r="92" spans="1:4" x14ac:dyDescent="0.25">
      <c r="A92" s="85"/>
      <c r="B92" s="85">
        <v>0</v>
      </c>
      <c r="C92" s="86"/>
      <c r="D92" s="86"/>
    </row>
    <row r="93" spans="1:4" x14ac:dyDescent="0.25">
      <c r="A93" s="85"/>
      <c r="B93" s="85">
        <v>0</v>
      </c>
      <c r="C93" s="86"/>
      <c r="D93" s="86"/>
    </row>
    <row r="94" spans="1:4" x14ac:dyDescent="0.25">
      <c r="A94" s="85"/>
      <c r="B94" s="85">
        <v>0</v>
      </c>
      <c r="C94" s="86"/>
      <c r="D94" s="86"/>
    </row>
    <row r="95" spans="1:4" x14ac:dyDescent="0.25">
      <c r="A95" s="85"/>
      <c r="B95" s="85">
        <v>0</v>
      </c>
      <c r="C95" s="86"/>
      <c r="D95" s="86"/>
    </row>
    <row r="96" spans="1:4" ht="15.75" thickBot="1" x14ac:dyDescent="0.3">
      <c r="A96" s="89"/>
      <c r="B96" s="89">
        <v>0</v>
      </c>
      <c r="C96" s="90"/>
      <c r="D96" s="90"/>
    </row>
    <row r="97" spans="1:4" ht="45" customHeight="1" thickBot="1" x14ac:dyDescent="0.3">
      <c r="A97" s="95" t="s">
        <v>55</v>
      </c>
      <c r="B97" s="96"/>
      <c r="C97" s="96"/>
      <c r="D97" s="97"/>
    </row>
    <row r="98" spans="1:4" ht="30" customHeight="1" x14ac:dyDescent="0.25">
      <c r="A98" s="88" t="s">
        <v>1</v>
      </c>
      <c r="B98" s="88" t="s">
        <v>60</v>
      </c>
      <c r="C98" s="88" t="s">
        <v>29</v>
      </c>
      <c r="D98" s="88" t="s">
        <v>61</v>
      </c>
    </row>
    <row r="99" spans="1:4" x14ac:dyDescent="0.25">
      <c r="A99" s="85"/>
      <c r="B99" s="85">
        <v>5</v>
      </c>
      <c r="C99" s="86"/>
      <c r="D99" s="86"/>
    </row>
    <row r="100" spans="1:4" x14ac:dyDescent="0.25">
      <c r="A100" s="85"/>
      <c r="B100" s="85">
        <v>4</v>
      </c>
      <c r="C100" s="86"/>
      <c r="D100" s="86"/>
    </row>
    <row r="101" spans="1:4" x14ac:dyDescent="0.25">
      <c r="A101" s="85"/>
      <c r="B101" s="85">
        <v>3</v>
      </c>
      <c r="C101" s="86"/>
      <c r="D101" s="86"/>
    </row>
    <row r="102" spans="1:4" x14ac:dyDescent="0.25">
      <c r="A102" s="85"/>
      <c r="B102" s="85">
        <v>2</v>
      </c>
      <c r="C102" s="86"/>
      <c r="D102" s="86"/>
    </row>
    <row r="103" spans="1:4" x14ac:dyDescent="0.25">
      <c r="A103" s="85"/>
      <c r="B103" s="85">
        <v>1</v>
      </c>
      <c r="C103" s="86"/>
      <c r="D103" s="86"/>
    </row>
    <row r="104" spans="1:4" x14ac:dyDescent="0.25">
      <c r="A104" s="85"/>
      <c r="B104" s="85">
        <v>0</v>
      </c>
      <c r="C104" s="86"/>
      <c r="D104" s="86"/>
    </row>
    <row r="105" spans="1:4" x14ac:dyDescent="0.25">
      <c r="A105" s="85"/>
      <c r="B105" s="85">
        <v>0</v>
      </c>
      <c r="C105" s="86"/>
      <c r="D105" s="86"/>
    </row>
    <row r="106" spans="1:4" x14ac:dyDescent="0.25">
      <c r="A106" s="85"/>
      <c r="B106" s="85">
        <v>0</v>
      </c>
      <c r="C106" s="86"/>
      <c r="D106" s="86"/>
    </row>
    <row r="107" spans="1:4" x14ac:dyDescent="0.25">
      <c r="A107" s="85"/>
      <c r="B107" s="85">
        <v>0</v>
      </c>
      <c r="C107" s="86"/>
      <c r="D107" s="86"/>
    </row>
    <row r="108" spans="1:4" ht="15.75" thickBot="1" x14ac:dyDescent="0.3">
      <c r="A108" s="89"/>
      <c r="B108" s="89">
        <v>0</v>
      </c>
      <c r="C108" s="90"/>
      <c r="D108" s="90"/>
    </row>
    <row r="109" spans="1:4" ht="45" customHeight="1" thickBot="1" x14ac:dyDescent="0.3">
      <c r="A109" s="95" t="s">
        <v>56</v>
      </c>
      <c r="B109" s="96"/>
      <c r="C109" s="96"/>
      <c r="D109" s="97"/>
    </row>
    <row r="110" spans="1:4" ht="30" customHeight="1" x14ac:dyDescent="0.25">
      <c r="A110" s="88" t="s">
        <v>1</v>
      </c>
      <c r="B110" s="88" t="s">
        <v>60</v>
      </c>
      <c r="C110" s="88" t="s">
        <v>29</v>
      </c>
      <c r="D110" s="88" t="s">
        <v>61</v>
      </c>
    </row>
    <row r="111" spans="1:4" x14ac:dyDescent="0.25">
      <c r="A111" s="85"/>
      <c r="B111" s="85">
        <v>5</v>
      </c>
      <c r="C111" s="86"/>
      <c r="D111" s="86"/>
    </row>
    <row r="112" spans="1:4" x14ac:dyDescent="0.25">
      <c r="A112" s="85"/>
      <c r="B112" s="85">
        <v>4</v>
      </c>
      <c r="C112" s="86"/>
      <c r="D112" s="86"/>
    </row>
    <row r="113" spans="1:4" x14ac:dyDescent="0.25">
      <c r="A113" s="85"/>
      <c r="B113" s="85">
        <v>3</v>
      </c>
      <c r="C113" s="86"/>
      <c r="D113" s="86"/>
    </row>
    <row r="114" spans="1:4" x14ac:dyDescent="0.25">
      <c r="A114" s="85"/>
      <c r="B114" s="85">
        <v>2</v>
      </c>
      <c r="C114" s="86"/>
      <c r="D114" s="86"/>
    </row>
    <row r="115" spans="1:4" x14ac:dyDescent="0.25">
      <c r="A115" s="85"/>
      <c r="B115" s="85">
        <v>1</v>
      </c>
      <c r="C115" s="86"/>
      <c r="D115" s="86"/>
    </row>
    <row r="116" spans="1:4" x14ac:dyDescent="0.25">
      <c r="A116" s="85"/>
      <c r="B116" s="85">
        <v>0</v>
      </c>
      <c r="C116" s="86"/>
      <c r="D116" s="86"/>
    </row>
    <row r="117" spans="1:4" x14ac:dyDescent="0.25">
      <c r="A117" s="85"/>
      <c r="B117" s="85">
        <v>0</v>
      </c>
      <c r="C117" s="86"/>
      <c r="D117" s="86"/>
    </row>
    <row r="118" spans="1:4" x14ac:dyDescent="0.25">
      <c r="A118" s="85"/>
      <c r="B118" s="85">
        <v>0</v>
      </c>
      <c r="C118" s="86"/>
      <c r="D118" s="86"/>
    </row>
    <row r="119" spans="1:4" x14ac:dyDescent="0.25">
      <c r="A119" s="85"/>
      <c r="B119" s="85">
        <v>0</v>
      </c>
      <c r="C119" s="86"/>
      <c r="D119" s="86"/>
    </row>
    <row r="120" spans="1:4" ht="15.75" thickBot="1" x14ac:dyDescent="0.3">
      <c r="A120" s="89"/>
      <c r="B120" s="89">
        <v>0</v>
      </c>
      <c r="C120" s="90"/>
      <c r="D120" s="90"/>
    </row>
    <row r="121" spans="1:4" ht="45" customHeight="1" thickBot="1" x14ac:dyDescent="0.3">
      <c r="A121" s="95" t="s">
        <v>57</v>
      </c>
      <c r="B121" s="96"/>
      <c r="C121" s="96"/>
      <c r="D121" s="97"/>
    </row>
    <row r="122" spans="1:4" ht="30" customHeight="1" x14ac:dyDescent="0.25">
      <c r="A122" s="88" t="s">
        <v>1</v>
      </c>
      <c r="B122" s="88" t="s">
        <v>60</v>
      </c>
      <c r="C122" s="88" t="s">
        <v>29</v>
      </c>
      <c r="D122" s="88" t="s">
        <v>61</v>
      </c>
    </row>
    <row r="123" spans="1:4" x14ac:dyDescent="0.25">
      <c r="A123" s="85"/>
      <c r="B123" s="85">
        <v>5</v>
      </c>
      <c r="C123" s="86"/>
      <c r="D123" s="86"/>
    </row>
    <row r="124" spans="1:4" x14ac:dyDescent="0.25">
      <c r="A124" s="85"/>
      <c r="B124" s="85">
        <v>4</v>
      </c>
      <c r="C124" s="86"/>
      <c r="D124" s="86"/>
    </row>
    <row r="125" spans="1:4" x14ac:dyDescent="0.25">
      <c r="A125" s="85"/>
      <c r="B125" s="85">
        <v>3</v>
      </c>
      <c r="C125" s="86"/>
      <c r="D125" s="86"/>
    </row>
    <row r="126" spans="1:4" x14ac:dyDescent="0.25">
      <c r="A126" s="85"/>
      <c r="B126" s="85">
        <v>2</v>
      </c>
      <c r="C126" s="86"/>
      <c r="D126" s="86"/>
    </row>
    <row r="127" spans="1:4" x14ac:dyDescent="0.25">
      <c r="A127" s="85"/>
      <c r="B127" s="85">
        <v>1</v>
      </c>
      <c r="C127" s="86"/>
      <c r="D127" s="86"/>
    </row>
    <row r="128" spans="1:4" x14ac:dyDescent="0.25">
      <c r="A128" s="85"/>
      <c r="B128" s="85">
        <v>0</v>
      </c>
      <c r="C128" s="86"/>
      <c r="D128" s="86"/>
    </row>
    <row r="129" spans="1:4" x14ac:dyDescent="0.25">
      <c r="A129" s="85"/>
      <c r="B129" s="85">
        <v>0</v>
      </c>
      <c r="C129" s="86"/>
      <c r="D129" s="86"/>
    </row>
    <row r="130" spans="1:4" x14ac:dyDescent="0.25">
      <c r="A130" s="85"/>
      <c r="B130" s="85">
        <v>0</v>
      </c>
      <c r="C130" s="86"/>
      <c r="D130" s="86"/>
    </row>
    <row r="131" spans="1:4" x14ac:dyDescent="0.25">
      <c r="A131" s="85"/>
      <c r="B131" s="85">
        <v>0</v>
      </c>
      <c r="C131" s="86"/>
      <c r="D131" s="86"/>
    </row>
    <row r="132" spans="1:4" ht="15.75" thickBot="1" x14ac:dyDescent="0.3">
      <c r="A132" s="89"/>
      <c r="B132" s="89">
        <v>0</v>
      </c>
      <c r="C132" s="90"/>
      <c r="D132" s="90"/>
    </row>
    <row r="133" spans="1:4" ht="45" customHeight="1" thickBot="1" x14ac:dyDescent="0.3">
      <c r="A133" s="95" t="s">
        <v>58</v>
      </c>
      <c r="B133" s="96"/>
      <c r="C133" s="96"/>
      <c r="D133" s="97"/>
    </row>
    <row r="134" spans="1:4" ht="30" customHeight="1" x14ac:dyDescent="0.25">
      <c r="A134" s="88" t="s">
        <v>1</v>
      </c>
      <c r="B134" s="88" t="s">
        <v>60</v>
      </c>
      <c r="C134" s="88" t="s">
        <v>29</v>
      </c>
      <c r="D134" s="88" t="s">
        <v>61</v>
      </c>
    </row>
    <row r="135" spans="1:4" x14ac:dyDescent="0.25">
      <c r="A135" s="85"/>
      <c r="B135" s="85">
        <v>5</v>
      </c>
      <c r="C135" s="86"/>
      <c r="D135" s="86"/>
    </row>
    <row r="136" spans="1:4" x14ac:dyDescent="0.25">
      <c r="A136" s="85"/>
      <c r="B136" s="85">
        <v>4</v>
      </c>
      <c r="C136" s="86"/>
      <c r="D136" s="86"/>
    </row>
    <row r="137" spans="1:4" x14ac:dyDescent="0.25">
      <c r="A137" s="85"/>
      <c r="B137" s="85">
        <v>3</v>
      </c>
      <c r="C137" s="86"/>
      <c r="D137" s="86"/>
    </row>
    <row r="138" spans="1:4" x14ac:dyDescent="0.25">
      <c r="A138" s="85"/>
      <c r="B138" s="85">
        <v>2</v>
      </c>
      <c r="C138" s="86"/>
      <c r="D138" s="86"/>
    </row>
    <row r="139" spans="1:4" x14ac:dyDescent="0.25">
      <c r="A139" s="85"/>
      <c r="B139" s="85">
        <v>1</v>
      </c>
      <c r="C139" s="86"/>
      <c r="D139" s="86"/>
    </row>
    <row r="140" spans="1:4" x14ac:dyDescent="0.25">
      <c r="A140" s="87"/>
      <c r="B140" s="85">
        <v>0</v>
      </c>
      <c r="C140" s="87"/>
      <c r="D140" s="87"/>
    </row>
    <row r="141" spans="1:4" x14ac:dyDescent="0.25">
      <c r="A141" s="87"/>
      <c r="B141" s="85">
        <v>0</v>
      </c>
      <c r="C141" s="87"/>
      <c r="D141" s="87"/>
    </row>
    <row r="142" spans="1:4" x14ac:dyDescent="0.25">
      <c r="A142" s="87"/>
      <c r="B142" s="85">
        <v>0</v>
      </c>
      <c r="C142" s="87"/>
      <c r="D142" s="87"/>
    </row>
    <row r="143" spans="1:4" x14ac:dyDescent="0.25">
      <c r="A143" s="87"/>
      <c r="B143" s="85">
        <v>0</v>
      </c>
      <c r="C143" s="87"/>
      <c r="D143" s="87"/>
    </row>
    <row r="144" spans="1:4" x14ac:dyDescent="0.25">
      <c r="A144" s="87"/>
      <c r="B144" s="85">
        <v>0</v>
      </c>
      <c r="C144" s="87"/>
      <c r="D144" s="87"/>
    </row>
  </sheetData>
  <mergeCells count="12">
    <mergeCell ref="A85:D85"/>
    <mergeCell ref="A97:D97"/>
    <mergeCell ref="A109:D109"/>
    <mergeCell ref="A121:D121"/>
    <mergeCell ref="A133:D133"/>
    <mergeCell ref="A73:D73"/>
    <mergeCell ref="A61:D61"/>
    <mergeCell ref="A1:D1"/>
    <mergeCell ref="A13:D13"/>
    <mergeCell ref="A25:D25"/>
    <mergeCell ref="A37:D37"/>
    <mergeCell ref="A49:D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tabSelected="1" workbookViewId="0">
      <selection activeCell="F24" sqref="F24"/>
    </sheetView>
  </sheetViews>
  <sheetFormatPr baseColWidth="10" defaultRowHeight="15" x14ac:dyDescent="0.25"/>
  <cols>
    <col min="1" max="8" width="13.28515625" customWidth="1"/>
  </cols>
  <sheetData>
    <row r="1" spans="1:8" ht="30" customHeight="1" thickBot="1" x14ac:dyDescent="0.3">
      <c r="A1" s="98" t="s">
        <v>24</v>
      </c>
      <c r="B1" s="99"/>
      <c r="C1" s="99"/>
      <c r="D1" s="99"/>
      <c r="E1" s="100"/>
      <c r="F1" s="101" t="s">
        <v>0</v>
      </c>
      <c r="G1" s="96"/>
      <c r="H1" s="97"/>
    </row>
    <row r="2" spans="1:8" ht="30" x14ac:dyDescent="0.25">
      <c r="A2" s="88" t="s">
        <v>1</v>
      </c>
      <c r="B2" s="88" t="s">
        <v>25</v>
      </c>
      <c r="C2" s="88" t="s">
        <v>26</v>
      </c>
      <c r="D2" s="88" t="s">
        <v>3</v>
      </c>
      <c r="E2" s="93" t="s">
        <v>27</v>
      </c>
      <c r="F2" s="94" t="s">
        <v>1</v>
      </c>
      <c r="G2" s="88" t="s">
        <v>3</v>
      </c>
      <c r="H2" s="88" t="s">
        <v>4</v>
      </c>
    </row>
    <row r="3" spans="1:8" x14ac:dyDescent="0.25">
      <c r="A3" s="85" t="s">
        <v>5</v>
      </c>
      <c r="B3" s="85">
        <f>SUMIF(Mensuel!A:A,A3,Mensuel!B:B)</f>
        <v>5</v>
      </c>
      <c r="C3" s="85">
        <f>SUMIF(Mensuel!A:A,A3,Mensuel!C:C)</f>
        <v>2</v>
      </c>
      <c r="D3" s="85">
        <f t="shared" ref="D3:D24" si="0">SUM(B3,C3)</f>
        <v>7</v>
      </c>
      <c r="E3" s="92">
        <f t="shared" ref="E3:E24" si="1">RANK(D3,D:D)</f>
        <v>4</v>
      </c>
      <c r="F3" s="91" t="str" cm="1">
        <f t="array" ref="F3">INDEX(A:A,SMALL(IF($D$3:$D$24=G3,ROW($D$3:$D$24)),COUNTIF($G$3:G3,G3)))</f>
        <v>Fred</v>
      </c>
      <c r="G3" s="85">
        <f>IFERROR(LARGE($D$2:$D$24,ROW(A1)),"")</f>
        <v>90</v>
      </c>
      <c r="H3" s="85">
        <f>RANK(G3,G:G)</f>
        <v>1</v>
      </c>
    </row>
    <row r="4" spans="1:8" x14ac:dyDescent="0.25">
      <c r="A4" s="85" t="s">
        <v>8</v>
      </c>
      <c r="B4" s="85">
        <f>SUMIF(Mensuel!A:A,A4,Mensuel!B:B)</f>
        <v>0</v>
      </c>
      <c r="C4" s="85">
        <f>SUMIF(Mensuel!A:A,A4,Mensuel!C:C)</f>
        <v>0</v>
      </c>
      <c r="D4" s="85">
        <f t="shared" si="0"/>
        <v>0</v>
      </c>
      <c r="E4" s="92">
        <f t="shared" si="1"/>
        <v>5</v>
      </c>
      <c r="F4" s="91" t="str" cm="1">
        <f t="array" ref="F4">INDEX(A:A,SMALL(IF($D$3:$D$24=G4,ROW($D$3:$D$24)),COUNTIF($G$3:G4,G4)))</f>
        <v>Franck</v>
      </c>
      <c r="G4" s="85">
        <f>IFERROR(LARGE($D$2:$D$24,ROW(A2)),"")</f>
        <v>14</v>
      </c>
      <c r="H4" s="85">
        <f t="shared" ref="H4:H24" si="2">RANK(G4,G:G)</f>
        <v>2</v>
      </c>
    </row>
    <row r="5" spans="1:8" x14ac:dyDescent="0.25">
      <c r="A5" s="85" t="s">
        <v>31</v>
      </c>
      <c r="B5" s="85">
        <f>SUMIF(Mensuel!A:A,A5,Mensuel!B:B)</f>
        <v>0</v>
      </c>
      <c r="C5" s="85">
        <f>SUMIF(Mensuel!A:A,A5,Mensuel!C:C)</f>
        <v>0</v>
      </c>
      <c r="D5" s="85">
        <f t="shared" si="0"/>
        <v>0</v>
      </c>
      <c r="E5" s="92">
        <f t="shared" si="1"/>
        <v>5</v>
      </c>
      <c r="F5" s="91" t="str" cm="1">
        <f t="array" ref="F5">INDEX(A:A,SMALL(IF($D$3:$D$24=G5,ROW($D$3:$D$24)),COUNTIF($G$3:G5,G5)))</f>
        <v>Jess</v>
      </c>
      <c r="G5" s="85">
        <f t="shared" ref="G5:G24" si="3">IFERROR(LARGE($D$2:$D$24,ROW(A3)),"")</f>
        <v>8</v>
      </c>
      <c r="H5" s="85">
        <f t="shared" si="2"/>
        <v>3</v>
      </c>
    </row>
    <row r="6" spans="1:8" x14ac:dyDescent="0.25">
      <c r="A6" s="85" t="s">
        <v>16</v>
      </c>
      <c r="B6" s="85">
        <f>SUMIF(Mensuel!A:A,A6,Mensuel!B:B)</f>
        <v>0</v>
      </c>
      <c r="C6" s="85">
        <f>SUMIF(Mensuel!A:A,A6,Mensuel!C:C)</f>
        <v>0</v>
      </c>
      <c r="D6" s="85">
        <f t="shared" si="0"/>
        <v>0</v>
      </c>
      <c r="E6" s="92">
        <f t="shared" si="1"/>
        <v>5</v>
      </c>
      <c r="F6" s="91" t="str" cm="1">
        <f t="array" ref="F6">INDEX(A:A,SMALL(IF($D$3:$D$24=G6,ROW($D$3:$D$24)),COUNTIF($G$3:G6,G6)))</f>
        <v>Adrien</v>
      </c>
      <c r="G6" s="85">
        <f t="shared" si="3"/>
        <v>7</v>
      </c>
      <c r="H6" s="85">
        <f t="shared" si="2"/>
        <v>4</v>
      </c>
    </row>
    <row r="7" spans="1:8" x14ac:dyDescent="0.25">
      <c r="A7" s="85" t="s">
        <v>17</v>
      </c>
      <c r="B7" s="85">
        <f>SUMIF(Mensuel!A:A,A7,Mensuel!B:B)</f>
        <v>0</v>
      </c>
      <c r="C7" s="85">
        <f>SUMIF(Mensuel!A:A,A7,Mensuel!C:C)</f>
        <v>0</v>
      </c>
      <c r="D7" s="85">
        <f t="shared" si="0"/>
        <v>0</v>
      </c>
      <c r="E7" s="92">
        <f t="shared" si="1"/>
        <v>5</v>
      </c>
      <c r="F7" s="91" t="str" cm="1">
        <f t="array" ref="F7">INDEX(A:A,SMALL(IF($D$3:$D$24=G7,ROW($D$3:$D$24)),COUNTIF($G$3:G7,G7)))</f>
        <v>Ambre</v>
      </c>
      <c r="G7" s="85">
        <f t="shared" si="3"/>
        <v>0</v>
      </c>
      <c r="H7" s="85">
        <f t="shared" si="2"/>
        <v>5</v>
      </c>
    </row>
    <row r="8" spans="1:8" x14ac:dyDescent="0.25">
      <c r="A8" s="85" t="s">
        <v>18</v>
      </c>
      <c r="B8" s="85">
        <f>SUMIF(Mensuel!A:A,A8,Mensuel!B:B)</f>
        <v>0</v>
      </c>
      <c r="C8" s="85">
        <f>SUMIF(Mensuel!A:A,A8,Mensuel!C:C)</f>
        <v>0</v>
      </c>
      <c r="D8" s="85">
        <f t="shared" si="0"/>
        <v>0</v>
      </c>
      <c r="E8" s="92">
        <f t="shared" si="1"/>
        <v>5</v>
      </c>
      <c r="F8" s="91" t="str" cm="1">
        <f t="array" ref="F8">INDEX(A:A,SMALL(IF($D$3:$D$24=G8,ROW($D$3:$D$24)),COUNTIF($G$3:G8,G8)))</f>
        <v>Anne-sophie</v>
      </c>
      <c r="G8" s="85">
        <f t="shared" si="3"/>
        <v>0</v>
      </c>
      <c r="H8" s="85">
        <f t="shared" si="2"/>
        <v>5</v>
      </c>
    </row>
    <row r="9" spans="1:8" x14ac:dyDescent="0.25">
      <c r="A9" s="85" t="s">
        <v>19</v>
      </c>
      <c r="B9" s="85">
        <f>SUMIF(Mensuel!A:A,A9,Mensuel!B:B)</f>
        <v>0</v>
      </c>
      <c r="C9" s="85">
        <f>SUMIF(Mensuel!A:A,A9,Mensuel!C:C)</f>
        <v>0</v>
      </c>
      <c r="D9" s="85">
        <f t="shared" si="0"/>
        <v>0</v>
      </c>
      <c r="E9" s="92">
        <f t="shared" si="1"/>
        <v>5</v>
      </c>
      <c r="F9" s="91" t="str" cm="1">
        <f t="array" ref="F9">INDEX(A:A,SMALL(IF($D$3:$D$24=G9,ROW($D$3:$D$24)),COUNTIF($G$3:G9,G9)))</f>
        <v>Bryan</v>
      </c>
      <c r="G9" s="85">
        <f t="shared" si="3"/>
        <v>0</v>
      </c>
      <c r="H9" s="85">
        <f t="shared" si="2"/>
        <v>5</v>
      </c>
    </row>
    <row r="10" spans="1:8" x14ac:dyDescent="0.25">
      <c r="A10" s="86" t="s">
        <v>7</v>
      </c>
      <c r="B10" s="85">
        <f>SUMIF(Mensuel!A:A,A10,Mensuel!B:B)</f>
        <v>3</v>
      </c>
      <c r="C10" s="85">
        <f>SUMIF(Mensuel!A:A,A10,Mensuel!C:C)</f>
        <v>87</v>
      </c>
      <c r="D10" s="86">
        <f t="shared" si="0"/>
        <v>90</v>
      </c>
      <c r="E10" s="92">
        <f t="shared" si="1"/>
        <v>1</v>
      </c>
      <c r="F10" s="91" t="str" cm="1">
        <f t="array" ref="F10">INDEX(A:A,SMALL(IF($D$3:$D$24=G10,ROW($D$3:$D$24)),COUNTIF($G$3:G10,G10)))</f>
        <v>Eddy</v>
      </c>
      <c r="G10" s="85">
        <f t="shared" si="3"/>
        <v>0</v>
      </c>
      <c r="H10" s="85">
        <f t="shared" si="2"/>
        <v>5</v>
      </c>
    </row>
    <row r="11" spans="1:8" x14ac:dyDescent="0.25">
      <c r="A11" s="86" t="s">
        <v>9</v>
      </c>
      <c r="B11" s="85">
        <f>SUMIF(Mensuel!A:A,A11,Mensuel!B:B)</f>
        <v>4</v>
      </c>
      <c r="C11" s="85">
        <f>SUMIF(Mensuel!A:A,A11,Mensuel!C:C)</f>
        <v>10</v>
      </c>
      <c r="D11" s="86">
        <f t="shared" si="0"/>
        <v>14</v>
      </c>
      <c r="E11" s="92">
        <f t="shared" si="1"/>
        <v>2</v>
      </c>
      <c r="F11" s="91" t="str" cm="1">
        <f t="array" ref="F11">INDEX(A:A,SMALL(IF($D$3:$D$24=G11,ROW($D$3:$D$24)),COUNTIF($G$3:G11,G11)))</f>
        <v>Farry</v>
      </c>
      <c r="G11" s="85">
        <f t="shared" si="3"/>
        <v>0</v>
      </c>
      <c r="H11" s="85">
        <f t="shared" si="2"/>
        <v>5</v>
      </c>
    </row>
    <row r="12" spans="1:8" x14ac:dyDescent="0.25">
      <c r="A12" s="86" t="s">
        <v>14</v>
      </c>
      <c r="B12" s="85">
        <f>SUMIF(Mensuel!A:A,A12,Mensuel!B:B)</f>
        <v>0</v>
      </c>
      <c r="C12" s="85">
        <f>SUMIF(Mensuel!A:A,A12,Mensuel!C:C)</f>
        <v>0</v>
      </c>
      <c r="D12" s="86">
        <f t="shared" si="0"/>
        <v>0</v>
      </c>
      <c r="E12" s="92">
        <f t="shared" si="1"/>
        <v>5</v>
      </c>
      <c r="F12" s="91" t="str" cm="1">
        <f t="array" ref="F12">INDEX(A:A,SMALL(IF($D$3:$D$24=G12,ROW($D$3:$D$24)),COUNTIF($G$3:G12,G12)))</f>
        <v>Florian</v>
      </c>
      <c r="G12" s="85">
        <f t="shared" si="3"/>
        <v>0</v>
      </c>
      <c r="H12" s="85">
        <f t="shared" si="2"/>
        <v>5</v>
      </c>
    </row>
    <row r="13" spans="1:8" x14ac:dyDescent="0.25">
      <c r="A13" s="86" t="s">
        <v>10</v>
      </c>
      <c r="B13" s="85">
        <f>SUMIF(Mensuel!A:A,A13,Mensuel!B:B)</f>
        <v>0</v>
      </c>
      <c r="C13" s="85">
        <f>SUMIF(Mensuel!A:A,A13,Mensuel!C:C)</f>
        <v>0</v>
      </c>
      <c r="D13" s="86">
        <f t="shared" si="0"/>
        <v>0</v>
      </c>
      <c r="E13" s="92">
        <f t="shared" si="1"/>
        <v>5</v>
      </c>
      <c r="F13" s="91" t="str" cm="1">
        <f t="array" ref="F13">INDEX(A:A,SMALL(IF($D$3:$D$24=G13,ROW($D$3:$D$24)),COUNTIF($G$3:G13,G13)))</f>
        <v>Jérémy</v>
      </c>
      <c r="G13" s="85">
        <f t="shared" si="3"/>
        <v>0</v>
      </c>
      <c r="H13" s="85">
        <f t="shared" si="2"/>
        <v>5</v>
      </c>
    </row>
    <row r="14" spans="1:8" x14ac:dyDescent="0.25">
      <c r="A14" s="86" t="s">
        <v>42</v>
      </c>
      <c r="B14" s="85">
        <f>SUMIF(Mensuel!A:A,A14,Mensuel!B:B)</f>
        <v>2</v>
      </c>
      <c r="C14" s="85">
        <f>SUMIF(Mensuel!A:A,A14,Mensuel!C:C)</f>
        <v>6</v>
      </c>
      <c r="D14" s="86">
        <f t="shared" si="0"/>
        <v>8</v>
      </c>
      <c r="E14" s="92">
        <f t="shared" si="1"/>
        <v>3</v>
      </c>
      <c r="F14" s="91" t="str" cm="1">
        <f t="array" ref="F14">INDEX(A:A,SMALL(IF($D$3:$D$24=G14,ROW($D$3:$D$24)),COUNTIF($G$3:G14,G14)))</f>
        <v>Jérôme</v>
      </c>
      <c r="G14" s="85">
        <f t="shared" si="3"/>
        <v>0</v>
      </c>
      <c r="H14" s="85">
        <f t="shared" si="2"/>
        <v>5</v>
      </c>
    </row>
    <row r="15" spans="1:8" x14ac:dyDescent="0.25">
      <c r="A15" s="86" t="s">
        <v>12</v>
      </c>
      <c r="B15" s="85">
        <f>SUMIF(Mensuel!A:A,A15,Mensuel!B:B)</f>
        <v>0</v>
      </c>
      <c r="C15" s="85">
        <f>SUMIF(Mensuel!A:A,A15,Mensuel!C:C)</f>
        <v>0</v>
      </c>
      <c r="D15" s="86">
        <f t="shared" si="0"/>
        <v>0</v>
      </c>
      <c r="E15" s="92">
        <f t="shared" si="1"/>
        <v>5</v>
      </c>
      <c r="F15" s="91" t="str" cm="1">
        <f t="array" ref="F15">INDEX(A:A,SMALL(IF($D$3:$D$24=G15,ROW($D$3:$D$24)),COUNTIF($G$3:G15,G15)))</f>
        <v>Kelly</v>
      </c>
      <c r="G15" s="85">
        <f t="shared" si="3"/>
        <v>0</v>
      </c>
      <c r="H15" s="85">
        <f t="shared" si="2"/>
        <v>5</v>
      </c>
    </row>
    <row r="16" spans="1:8" x14ac:dyDescent="0.25">
      <c r="A16" s="86" t="s">
        <v>11</v>
      </c>
      <c r="B16" s="85">
        <f>SUMIF(Mensuel!A:A,A16,Mensuel!B:B)</f>
        <v>0</v>
      </c>
      <c r="C16" s="85">
        <f>SUMIF(Mensuel!A:A,A16,Mensuel!C:C)</f>
        <v>0</v>
      </c>
      <c r="D16" s="86">
        <f t="shared" si="0"/>
        <v>0</v>
      </c>
      <c r="E16" s="92">
        <f t="shared" si="1"/>
        <v>5</v>
      </c>
      <c r="F16" s="91" t="str" cm="1">
        <f t="array" ref="F16">INDEX(A:A,SMALL(IF($D$3:$D$24=G16,ROW($D$3:$D$24)),COUNTIF($G$3:G16,G16)))</f>
        <v>Laurène</v>
      </c>
      <c r="G16" s="85">
        <f t="shared" si="3"/>
        <v>0</v>
      </c>
      <c r="H16" s="85">
        <f t="shared" si="2"/>
        <v>5</v>
      </c>
    </row>
    <row r="17" spans="1:8" x14ac:dyDescent="0.25">
      <c r="A17" s="86" t="s">
        <v>20</v>
      </c>
      <c r="B17" s="85">
        <f>SUMIF(Mensuel!A:A,A17,Mensuel!B:B)</f>
        <v>0</v>
      </c>
      <c r="C17" s="85">
        <f>SUMIF(Mensuel!A:A,A17,Mensuel!C:C)</f>
        <v>0</v>
      </c>
      <c r="D17" s="86">
        <f t="shared" si="0"/>
        <v>0</v>
      </c>
      <c r="E17" s="92">
        <f t="shared" si="1"/>
        <v>5</v>
      </c>
      <c r="F17" s="91" t="str" cm="1">
        <f t="array" ref="F17">INDEX(A:A,SMALL(IF($D$3:$D$24=G17,ROW($D$3:$D$24)),COUNTIF($G$3:G17,G17)))</f>
        <v>Lisa</v>
      </c>
      <c r="G17" s="85">
        <f t="shared" si="3"/>
        <v>0</v>
      </c>
      <c r="H17" s="85">
        <f t="shared" si="2"/>
        <v>5</v>
      </c>
    </row>
    <row r="18" spans="1:8" x14ac:dyDescent="0.25">
      <c r="A18" s="86" t="s">
        <v>6</v>
      </c>
      <c r="B18" s="85">
        <f>SUMIF(Mensuel!A:A,A18,Mensuel!B:B)</f>
        <v>0</v>
      </c>
      <c r="C18" s="85">
        <f>SUMIF(Mensuel!A:A,A18,Mensuel!C:C)</f>
        <v>0</v>
      </c>
      <c r="D18" s="86">
        <f t="shared" si="0"/>
        <v>0</v>
      </c>
      <c r="E18" s="92">
        <f t="shared" si="1"/>
        <v>5</v>
      </c>
      <c r="F18" s="91" t="str" cm="1">
        <f t="array" ref="F18">INDEX(A:A,SMALL(IF($D$3:$D$24=G18,ROW($D$3:$D$24)),COUNTIF($G$3:G18,G18)))</f>
        <v>Loïc B</v>
      </c>
      <c r="G18" s="85">
        <f t="shared" si="3"/>
        <v>0</v>
      </c>
      <c r="H18" s="85">
        <f t="shared" si="2"/>
        <v>5</v>
      </c>
    </row>
    <row r="19" spans="1:8" x14ac:dyDescent="0.25">
      <c r="A19" s="86" t="s">
        <v>21</v>
      </c>
      <c r="B19" s="85">
        <f>SUMIF(Mensuel!A:A,A19,Mensuel!B:B)</f>
        <v>0</v>
      </c>
      <c r="C19" s="85">
        <f>SUMIF(Mensuel!A:A,A19,Mensuel!C:C)</f>
        <v>0</v>
      </c>
      <c r="D19" s="86">
        <f t="shared" si="0"/>
        <v>0</v>
      </c>
      <c r="E19" s="92">
        <f t="shared" si="1"/>
        <v>5</v>
      </c>
      <c r="F19" s="91" t="str" cm="1">
        <f t="array" ref="F19">INDEX(A:A,SMALL(IF($D$3:$D$24=G19,ROW($D$3:$D$24)),COUNTIF($G$3:G19,G19)))</f>
        <v>Loïc L</v>
      </c>
      <c r="G19" s="85">
        <f t="shared" si="3"/>
        <v>0</v>
      </c>
      <c r="H19" s="85">
        <f t="shared" si="2"/>
        <v>5</v>
      </c>
    </row>
    <row r="20" spans="1:8" x14ac:dyDescent="0.25">
      <c r="A20" s="86" t="s">
        <v>15</v>
      </c>
      <c r="B20" s="85">
        <f>SUMIF(Mensuel!A:A,A20,Mensuel!B:B)</f>
        <v>0</v>
      </c>
      <c r="C20" s="85">
        <f>SUMIF(Mensuel!A:A,A20,Mensuel!C:C)</f>
        <v>0</v>
      </c>
      <c r="D20" s="86">
        <f t="shared" si="0"/>
        <v>0</v>
      </c>
      <c r="E20" s="92">
        <f t="shared" si="1"/>
        <v>5</v>
      </c>
      <c r="F20" s="91" t="str" cm="1">
        <f t="array" ref="F20">INDEX(A:A,SMALL(IF($D$3:$D$24=G20,ROW($D$3:$D$24)),COUNTIF($G$3:G20,G20)))</f>
        <v>Marlène</v>
      </c>
      <c r="G20" s="85">
        <f t="shared" si="3"/>
        <v>0</v>
      </c>
      <c r="H20" s="85">
        <f t="shared" si="2"/>
        <v>5</v>
      </c>
    </row>
    <row r="21" spans="1:8" x14ac:dyDescent="0.25">
      <c r="A21" s="86" t="s">
        <v>22</v>
      </c>
      <c r="B21" s="85">
        <f>SUMIF(Mensuel!A:A,A21,Mensuel!B:B)</f>
        <v>0</v>
      </c>
      <c r="C21" s="85">
        <f>SUMIF(Mensuel!A:A,A21,Mensuel!C:C)</f>
        <v>0</v>
      </c>
      <c r="D21" s="86">
        <f t="shared" si="0"/>
        <v>0</v>
      </c>
      <c r="E21" s="92">
        <f t="shared" si="1"/>
        <v>5</v>
      </c>
      <c r="F21" s="91" t="str" cm="1">
        <f t="array" ref="F21">INDEX(A:A,SMALL(IF($D$3:$D$24=G21,ROW($D$3:$D$24)),COUNTIF($G$3:G21,G21)))</f>
        <v>Nono</v>
      </c>
      <c r="G21" s="85">
        <f t="shared" si="3"/>
        <v>0</v>
      </c>
      <c r="H21" s="85">
        <f t="shared" si="2"/>
        <v>5</v>
      </c>
    </row>
    <row r="22" spans="1:8" x14ac:dyDescent="0.25">
      <c r="A22" s="86" t="s">
        <v>13</v>
      </c>
      <c r="B22" s="85">
        <f>SUMIF(Mensuel!A:A,A22,Mensuel!B:B)</f>
        <v>0</v>
      </c>
      <c r="C22" s="85">
        <f>SUMIF(Mensuel!A:A,A22,Mensuel!C:C)</f>
        <v>0</v>
      </c>
      <c r="D22" s="86">
        <f t="shared" si="0"/>
        <v>0</v>
      </c>
      <c r="E22" s="92">
        <f t="shared" si="1"/>
        <v>5</v>
      </c>
      <c r="F22" s="91" t="str" cm="1">
        <f t="array" ref="F22">INDEX(A:A,SMALL(IF($D$3:$D$24=G22,ROW($D$3:$D$24)),COUNTIF($G$3:G22,G22)))</f>
        <v>Rémi</v>
      </c>
      <c r="G22" s="85">
        <f t="shared" si="3"/>
        <v>0</v>
      </c>
      <c r="H22" s="85">
        <f t="shared" si="2"/>
        <v>5</v>
      </c>
    </row>
    <row r="23" spans="1:8" x14ac:dyDescent="0.25">
      <c r="A23" s="86" t="s">
        <v>23</v>
      </c>
      <c r="B23" s="85">
        <f>SUMIF(Mensuel!A:A,A23,Mensuel!B:B)</f>
        <v>0</v>
      </c>
      <c r="C23" s="85">
        <f>SUMIF(Mensuel!A:A,A23,Mensuel!C:C)</f>
        <v>0</v>
      </c>
      <c r="D23" s="86">
        <f t="shared" si="0"/>
        <v>0</v>
      </c>
      <c r="E23" s="92">
        <f t="shared" si="1"/>
        <v>5</v>
      </c>
      <c r="F23" s="91" t="str" cm="1">
        <f t="array" ref="F23">INDEX(A:A,SMALL(IF($D$3:$D$24=G23,ROW($D$3:$D$24)),COUNTIF($G$3:G23,G23)))</f>
        <v>Théo</v>
      </c>
      <c r="G23" s="85">
        <f t="shared" si="3"/>
        <v>0</v>
      </c>
      <c r="H23" s="85">
        <f t="shared" si="2"/>
        <v>5</v>
      </c>
    </row>
    <row r="24" spans="1:8" x14ac:dyDescent="0.25">
      <c r="A24" s="86" t="s">
        <v>44</v>
      </c>
      <c r="B24" s="85">
        <f>SUMIF(Mensuel!A:A,A24,Mensuel!B:B)</f>
        <v>0</v>
      </c>
      <c r="C24" s="85">
        <f>SUMIF(Mensuel!A:A,A24,Mensuel!C:C)</f>
        <v>0</v>
      </c>
      <c r="D24" s="86">
        <f t="shared" si="0"/>
        <v>0</v>
      </c>
      <c r="E24" s="92">
        <f t="shared" si="1"/>
        <v>5</v>
      </c>
      <c r="F24" s="91" t="str" cm="1">
        <f t="array" ref="F24">INDEX(A:A,SMALL(IF($D$3:$D$24=G24,ROW($D$3:$D$24)),COUNTIF($G$3:G24,G24)))</f>
        <v>Thierry</v>
      </c>
      <c r="G24" s="85">
        <f t="shared" si="3"/>
        <v>0</v>
      </c>
      <c r="H24" s="85">
        <f t="shared" si="2"/>
        <v>5</v>
      </c>
    </row>
  </sheetData>
  <mergeCells count="2">
    <mergeCell ref="A1:E1"/>
    <mergeCell ref="F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F27"/>
  <sheetViews>
    <sheetView workbookViewId="0">
      <selection activeCell="J5" sqref="J5"/>
    </sheetView>
  </sheetViews>
  <sheetFormatPr baseColWidth="10" defaultRowHeight="15" x14ac:dyDescent="0.25"/>
  <cols>
    <col min="3" max="6" width="11.7109375" customWidth="1"/>
  </cols>
  <sheetData>
    <row r="3" spans="3:6" ht="15.75" thickBot="1" x14ac:dyDescent="0.3"/>
    <row r="4" spans="3:6" ht="45" customHeight="1" thickBot="1" x14ac:dyDescent="0.3">
      <c r="C4" s="95" t="s">
        <v>59</v>
      </c>
      <c r="D4" s="96"/>
      <c r="E4" s="96"/>
      <c r="F4" s="97"/>
    </row>
    <row r="5" spans="3:6" ht="30" customHeight="1" x14ac:dyDescent="0.25">
      <c r="C5" s="88" t="s">
        <v>1</v>
      </c>
      <c r="D5" s="88" t="s">
        <v>60</v>
      </c>
      <c r="E5" s="88" t="s">
        <v>29</v>
      </c>
      <c r="F5" s="88" t="s">
        <v>61</v>
      </c>
    </row>
    <row r="6" spans="3:6" x14ac:dyDescent="0.25">
      <c r="C6" s="85"/>
      <c r="D6" s="85">
        <v>5</v>
      </c>
      <c r="E6" s="85"/>
      <c r="F6" s="85"/>
    </row>
    <row r="7" spans="3:6" x14ac:dyDescent="0.25">
      <c r="C7" s="89"/>
      <c r="D7" s="89">
        <v>4</v>
      </c>
      <c r="E7" s="89"/>
      <c r="F7" s="89"/>
    </row>
    <row r="8" spans="3:6" x14ac:dyDescent="0.25">
      <c r="C8" s="85"/>
      <c r="D8" s="85">
        <v>3</v>
      </c>
      <c r="E8" s="85"/>
      <c r="F8" s="85"/>
    </row>
    <row r="9" spans="3:6" x14ac:dyDescent="0.25">
      <c r="C9" s="85"/>
      <c r="D9" s="85">
        <v>2</v>
      </c>
      <c r="E9" s="85"/>
      <c r="F9" s="85"/>
    </row>
    <row r="10" spans="3:6" x14ac:dyDescent="0.25">
      <c r="C10" s="85"/>
      <c r="D10" s="85">
        <v>1</v>
      </c>
      <c r="E10" s="85"/>
      <c r="F10" s="85"/>
    </row>
    <row r="11" spans="3:6" x14ac:dyDescent="0.25">
      <c r="C11" s="85"/>
      <c r="D11" s="85">
        <v>0</v>
      </c>
      <c r="E11" s="85"/>
      <c r="F11" s="85"/>
    </row>
    <row r="12" spans="3:6" x14ac:dyDescent="0.25">
      <c r="C12" s="85"/>
      <c r="D12" s="85">
        <v>0</v>
      </c>
      <c r="E12" s="85"/>
      <c r="F12" s="85"/>
    </row>
    <row r="13" spans="3:6" x14ac:dyDescent="0.25">
      <c r="C13" s="85"/>
      <c r="D13" s="85">
        <v>0</v>
      </c>
      <c r="E13" s="85"/>
      <c r="F13" s="85"/>
    </row>
    <row r="14" spans="3:6" x14ac:dyDescent="0.25">
      <c r="C14" s="85"/>
      <c r="D14" s="85">
        <v>0</v>
      </c>
      <c r="E14" s="85"/>
      <c r="F14" s="85"/>
    </row>
    <row r="15" spans="3:6" x14ac:dyDescent="0.25">
      <c r="C15" s="85"/>
      <c r="D15" s="85">
        <v>0</v>
      </c>
      <c r="E15" s="85"/>
      <c r="F15" s="85"/>
    </row>
    <row r="16" spans="3:6" x14ac:dyDescent="0.25">
      <c r="C16" s="87"/>
      <c r="D16" s="85">
        <v>0</v>
      </c>
      <c r="E16" s="87"/>
      <c r="F16" s="87"/>
    </row>
    <row r="17" spans="3:6" x14ac:dyDescent="0.25">
      <c r="C17" s="87"/>
      <c r="D17" s="85">
        <v>0</v>
      </c>
      <c r="E17" s="87"/>
      <c r="F17" s="87"/>
    </row>
    <row r="18" spans="3:6" x14ac:dyDescent="0.25">
      <c r="C18" s="87"/>
      <c r="D18" s="85">
        <v>0</v>
      </c>
      <c r="E18" s="87"/>
      <c r="F18" s="87"/>
    </row>
    <row r="19" spans="3:6" x14ac:dyDescent="0.25">
      <c r="C19" s="87"/>
      <c r="D19" s="85">
        <v>0</v>
      </c>
      <c r="E19" s="87"/>
      <c r="F19" s="87"/>
    </row>
    <row r="20" spans="3:6" x14ac:dyDescent="0.25">
      <c r="C20" s="87"/>
      <c r="D20" s="85">
        <v>0</v>
      </c>
      <c r="E20" s="87"/>
      <c r="F20" s="87"/>
    </row>
    <row r="21" spans="3:6" x14ac:dyDescent="0.25">
      <c r="C21" s="87"/>
      <c r="D21" s="85">
        <v>0</v>
      </c>
      <c r="E21" s="87"/>
      <c r="F21" s="87"/>
    </row>
    <row r="22" spans="3:6" x14ac:dyDescent="0.25">
      <c r="C22" s="87"/>
      <c r="D22" s="85">
        <v>0</v>
      </c>
      <c r="E22" s="87"/>
      <c r="F22" s="87"/>
    </row>
    <row r="23" spans="3:6" x14ac:dyDescent="0.25">
      <c r="C23" s="87"/>
      <c r="D23" s="85">
        <v>0</v>
      </c>
      <c r="E23" s="87"/>
      <c r="F23" s="87"/>
    </row>
    <row r="24" spans="3:6" x14ac:dyDescent="0.25">
      <c r="C24" s="87"/>
      <c r="D24" s="85">
        <v>0</v>
      </c>
      <c r="E24" s="87"/>
      <c r="F24" s="87"/>
    </row>
    <row r="25" spans="3:6" x14ac:dyDescent="0.25">
      <c r="C25" s="87"/>
      <c r="D25" s="85">
        <v>0</v>
      </c>
      <c r="E25" s="87"/>
      <c r="F25" s="87"/>
    </row>
    <row r="26" spans="3:6" x14ac:dyDescent="0.25">
      <c r="C26" s="87"/>
      <c r="D26" s="85">
        <v>0</v>
      </c>
      <c r="E26" s="87"/>
      <c r="F26" s="87"/>
    </row>
    <row r="27" spans="3:6" x14ac:dyDescent="0.25">
      <c r="C27" s="87"/>
      <c r="D27" s="85">
        <v>0</v>
      </c>
      <c r="E27" s="87"/>
      <c r="F27" s="87"/>
    </row>
  </sheetData>
  <mergeCells count="1">
    <mergeCell ref="C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4"/>
  <sheetViews>
    <sheetView zoomScaleNormal="60" zoomScaleSheetLayoutView="100" workbookViewId="0">
      <selection activeCell="G3" sqref="G3"/>
    </sheetView>
  </sheetViews>
  <sheetFormatPr baseColWidth="10" defaultColWidth="9.140625" defaultRowHeight="15" x14ac:dyDescent="0.25"/>
  <cols>
    <col min="1" max="1" width="32.5703125" customWidth="1"/>
    <col min="2" max="2" width="8.5703125" style="48"/>
    <col min="3" max="3" width="12.140625" style="57" customWidth="1"/>
    <col min="4" max="4" width="10.28515625" customWidth="1"/>
    <col min="5" max="5" width="14.28515625" customWidth="1"/>
    <col min="6" max="8" width="13" customWidth="1"/>
    <col min="9" max="9" width="12.28515625" customWidth="1"/>
    <col min="10" max="10" width="12.140625" customWidth="1"/>
    <col min="11" max="11" width="17.42578125" bestFit="1" customWidth="1"/>
    <col min="13" max="13" width="15.28515625" bestFit="1" customWidth="1"/>
  </cols>
  <sheetData>
    <row r="1" spans="1:13" ht="30" x14ac:dyDescent="0.25">
      <c r="A1" s="62" t="s">
        <v>30</v>
      </c>
      <c r="B1" s="63"/>
      <c r="C1" s="64"/>
      <c r="D1" s="65"/>
      <c r="E1" s="102" t="s">
        <v>24</v>
      </c>
      <c r="F1" s="103"/>
      <c r="G1" s="103"/>
      <c r="H1" s="103"/>
      <c r="I1" s="104"/>
      <c r="J1" s="66"/>
      <c r="K1" s="67" t="s">
        <v>0</v>
      </c>
      <c r="L1" s="68"/>
    </row>
    <row r="2" spans="1:13" ht="30" x14ac:dyDescent="0.25">
      <c r="A2" s="42" t="s">
        <v>1</v>
      </c>
      <c r="B2" s="45" t="s">
        <v>2</v>
      </c>
      <c r="C2" s="49" t="s">
        <v>29</v>
      </c>
      <c r="D2" s="34" t="s">
        <v>28</v>
      </c>
      <c r="E2" s="17" t="s">
        <v>1</v>
      </c>
      <c r="F2" s="9" t="s">
        <v>25</v>
      </c>
      <c r="G2" s="9" t="s">
        <v>26</v>
      </c>
      <c r="H2" s="9" t="s">
        <v>3</v>
      </c>
      <c r="I2" s="25" t="s">
        <v>27</v>
      </c>
      <c r="J2" s="30" t="s">
        <v>1</v>
      </c>
      <c r="K2" s="1" t="s">
        <v>3</v>
      </c>
      <c r="L2" s="2" t="s">
        <v>4</v>
      </c>
    </row>
    <row r="3" spans="1:13" x14ac:dyDescent="0.25">
      <c r="A3" s="43"/>
      <c r="B3" s="46">
        <v>5</v>
      </c>
      <c r="C3" s="50"/>
      <c r="D3" s="35"/>
      <c r="E3" s="18" t="s">
        <v>5</v>
      </c>
      <c r="F3" s="10">
        <f t="shared" ref="F3:F24" si="0">SUMIF(A:A,E3,B:B)</f>
        <v>0</v>
      </c>
      <c r="G3" s="10">
        <f t="shared" ref="G3:G24" si="1">SUMIF(A:A,E3,C:C)</f>
        <v>0</v>
      </c>
      <c r="H3" s="10">
        <f t="shared" ref="H3:H24" si="2">SUM(F3,G3)</f>
        <v>0</v>
      </c>
      <c r="I3" s="26">
        <f t="shared" ref="I3:I24" si="3">RANK(H3,H:H)</f>
        <v>1</v>
      </c>
      <c r="J3" s="31" t="s">
        <v>5</v>
      </c>
      <c r="K3" s="4">
        <v>30</v>
      </c>
      <c r="L3" s="3">
        <v>1</v>
      </c>
      <c r="M3" t="e" cm="1" vm="1">
        <f t="array" aca="1" ref="M3" ca="1">IF(I:I,L3,E:E)</f>
        <v>#VALUE!</v>
      </c>
    </row>
    <row r="4" spans="1:13" x14ac:dyDescent="0.25">
      <c r="A4" s="43"/>
      <c r="B4" s="46">
        <v>4</v>
      </c>
      <c r="C4" s="50"/>
      <c r="D4" s="35"/>
      <c r="E4" s="18" t="s">
        <v>8</v>
      </c>
      <c r="F4" s="10">
        <f t="shared" si="0"/>
        <v>0</v>
      </c>
      <c r="G4" s="10">
        <f t="shared" si="1"/>
        <v>0</v>
      </c>
      <c r="H4" s="10">
        <f t="shared" si="2"/>
        <v>0</v>
      </c>
      <c r="I4" s="26">
        <f t="shared" si="3"/>
        <v>1</v>
      </c>
      <c r="J4" s="31" t="s">
        <v>9</v>
      </c>
      <c r="K4" s="4">
        <v>26</v>
      </c>
      <c r="L4" s="3">
        <v>2</v>
      </c>
    </row>
    <row r="5" spans="1:13" x14ac:dyDescent="0.25">
      <c r="A5" s="43"/>
      <c r="B5" s="46">
        <v>3</v>
      </c>
      <c r="C5" s="50"/>
      <c r="D5" s="35"/>
      <c r="E5" s="18" t="s">
        <v>31</v>
      </c>
      <c r="F5" s="10">
        <f t="shared" si="0"/>
        <v>0</v>
      </c>
      <c r="G5" s="10">
        <f t="shared" si="1"/>
        <v>0</v>
      </c>
      <c r="H5" s="10">
        <f t="shared" si="2"/>
        <v>0</v>
      </c>
      <c r="I5" s="26">
        <f t="shared" si="3"/>
        <v>1</v>
      </c>
      <c r="J5" s="31" t="s">
        <v>6</v>
      </c>
      <c r="K5" s="4">
        <v>21</v>
      </c>
      <c r="L5" s="3">
        <v>3</v>
      </c>
    </row>
    <row r="6" spans="1:13" x14ac:dyDescent="0.25">
      <c r="A6" s="43"/>
      <c r="B6" s="46">
        <v>2</v>
      </c>
      <c r="C6" s="50"/>
      <c r="D6" s="35"/>
      <c r="E6" s="18" t="s">
        <v>16</v>
      </c>
      <c r="F6" s="10">
        <f t="shared" si="0"/>
        <v>0</v>
      </c>
      <c r="G6" s="12">
        <f t="shared" si="1"/>
        <v>0</v>
      </c>
      <c r="H6" s="10">
        <f t="shared" si="2"/>
        <v>0</v>
      </c>
      <c r="I6" s="26">
        <f t="shared" si="3"/>
        <v>1</v>
      </c>
      <c r="J6" s="31" t="s">
        <v>7</v>
      </c>
      <c r="K6" s="4">
        <v>20</v>
      </c>
      <c r="L6" s="3">
        <v>4</v>
      </c>
    </row>
    <row r="7" spans="1:13" x14ac:dyDescent="0.25">
      <c r="A7" s="43"/>
      <c r="B7" s="46">
        <v>1</v>
      </c>
      <c r="C7" s="50"/>
      <c r="D7" s="35"/>
      <c r="E7" s="18" t="s">
        <v>17</v>
      </c>
      <c r="F7" s="10">
        <f t="shared" si="0"/>
        <v>0</v>
      </c>
      <c r="G7" s="10">
        <f t="shared" si="1"/>
        <v>0</v>
      </c>
      <c r="H7" s="10">
        <f t="shared" si="2"/>
        <v>0</v>
      </c>
      <c r="I7" s="26">
        <f t="shared" si="3"/>
        <v>1</v>
      </c>
      <c r="J7" s="31" t="s">
        <v>8</v>
      </c>
      <c r="K7" s="4">
        <v>13</v>
      </c>
      <c r="L7" s="3">
        <v>5</v>
      </c>
    </row>
    <row r="8" spans="1:13" x14ac:dyDescent="0.25">
      <c r="A8" s="43"/>
      <c r="B8" s="46">
        <v>0</v>
      </c>
      <c r="C8" s="50"/>
      <c r="D8" s="35"/>
      <c r="E8" s="18" t="s">
        <v>18</v>
      </c>
      <c r="F8" s="10">
        <f t="shared" si="0"/>
        <v>0</v>
      </c>
      <c r="G8" s="10">
        <f t="shared" si="1"/>
        <v>0</v>
      </c>
      <c r="H8" s="10">
        <f t="shared" si="2"/>
        <v>0</v>
      </c>
      <c r="I8" s="26">
        <f t="shared" si="3"/>
        <v>1</v>
      </c>
      <c r="J8" s="31" t="s">
        <v>13</v>
      </c>
      <c r="K8" s="4">
        <v>11</v>
      </c>
      <c r="L8" s="3">
        <v>6</v>
      </c>
    </row>
    <row r="9" spans="1:13" x14ac:dyDescent="0.25">
      <c r="A9" s="44"/>
      <c r="B9" s="47">
        <v>0</v>
      </c>
      <c r="C9" s="51"/>
      <c r="D9" s="36"/>
      <c r="E9" s="19" t="s">
        <v>19</v>
      </c>
      <c r="F9" s="11">
        <f t="shared" si="0"/>
        <v>0</v>
      </c>
      <c r="G9" s="11">
        <f t="shared" si="1"/>
        <v>0</v>
      </c>
      <c r="H9" s="11">
        <f t="shared" si="2"/>
        <v>0</v>
      </c>
      <c r="I9" s="26">
        <f t="shared" si="3"/>
        <v>1</v>
      </c>
      <c r="J9" s="31" t="s">
        <v>14</v>
      </c>
      <c r="K9" s="4">
        <v>9</v>
      </c>
      <c r="L9" s="3">
        <v>7</v>
      </c>
    </row>
    <row r="10" spans="1:13" ht="30" x14ac:dyDescent="0.25">
      <c r="A10" s="61" t="s">
        <v>32</v>
      </c>
      <c r="B10" s="58"/>
      <c r="C10" s="59"/>
      <c r="D10" s="60"/>
      <c r="E10" s="20" t="s">
        <v>7</v>
      </c>
      <c r="F10" s="12">
        <f t="shared" si="0"/>
        <v>0</v>
      </c>
      <c r="G10" s="12">
        <f t="shared" si="1"/>
        <v>0</v>
      </c>
      <c r="H10" s="12">
        <f t="shared" si="2"/>
        <v>0</v>
      </c>
      <c r="I10" s="26">
        <f t="shared" si="3"/>
        <v>1</v>
      </c>
      <c r="J10" s="31" t="s">
        <v>31</v>
      </c>
      <c r="K10" s="4">
        <v>9</v>
      </c>
      <c r="L10" s="3">
        <v>7</v>
      </c>
    </row>
    <row r="11" spans="1:13" x14ac:dyDescent="0.25">
      <c r="A11" s="42" t="s">
        <v>1</v>
      </c>
      <c r="B11" s="45" t="s">
        <v>2</v>
      </c>
      <c r="C11" s="53"/>
      <c r="D11" s="38"/>
      <c r="E11" s="20" t="s">
        <v>9</v>
      </c>
      <c r="F11" s="12">
        <f t="shared" si="0"/>
        <v>0</v>
      </c>
      <c r="G11" s="12">
        <f t="shared" si="1"/>
        <v>0</v>
      </c>
      <c r="H11" s="12">
        <f t="shared" si="2"/>
        <v>0</v>
      </c>
      <c r="I11" s="26">
        <f t="shared" si="3"/>
        <v>1</v>
      </c>
      <c r="J11" s="31" t="s">
        <v>15</v>
      </c>
      <c r="K11" s="4">
        <v>7</v>
      </c>
      <c r="L11" s="3">
        <v>9</v>
      </c>
    </row>
    <row r="12" spans="1:13" x14ac:dyDescent="0.25">
      <c r="A12" s="43"/>
      <c r="B12" s="46">
        <v>5</v>
      </c>
      <c r="C12" s="52"/>
      <c r="D12" s="37"/>
      <c r="E12" s="20" t="s">
        <v>14</v>
      </c>
      <c r="F12" s="12">
        <f t="shared" si="0"/>
        <v>0</v>
      </c>
      <c r="G12" s="12">
        <f t="shared" si="1"/>
        <v>0</v>
      </c>
      <c r="H12" s="12">
        <f t="shared" si="2"/>
        <v>0</v>
      </c>
      <c r="I12" s="26">
        <f t="shared" si="3"/>
        <v>1</v>
      </c>
      <c r="J12" s="31" t="s">
        <v>42</v>
      </c>
      <c r="K12" s="4">
        <v>5</v>
      </c>
      <c r="L12" s="3">
        <v>10</v>
      </c>
    </row>
    <row r="13" spans="1:13" x14ac:dyDescent="0.25">
      <c r="A13" s="43"/>
      <c r="B13" s="46">
        <v>4</v>
      </c>
      <c r="C13" s="52"/>
      <c r="D13" s="37"/>
      <c r="E13" s="20" t="s">
        <v>10</v>
      </c>
      <c r="F13" s="12">
        <f t="shared" si="0"/>
        <v>0</v>
      </c>
      <c r="G13" s="12">
        <f t="shared" si="1"/>
        <v>0</v>
      </c>
      <c r="H13" s="12">
        <f t="shared" si="2"/>
        <v>0</v>
      </c>
      <c r="I13" s="26">
        <f t="shared" si="3"/>
        <v>1</v>
      </c>
      <c r="J13" s="31" t="s">
        <v>10</v>
      </c>
      <c r="K13" s="4">
        <v>4</v>
      </c>
      <c r="L13" s="3">
        <v>11</v>
      </c>
      <c r="M13" t="e" cm="1" vm="1">
        <f t="array" aca="1" ref="M13" ca="1">_xlfn.IFS(L3,I:I,E:E,)</f>
        <v>#VALUE!</v>
      </c>
    </row>
    <row r="14" spans="1:13" x14ac:dyDescent="0.25">
      <c r="A14" s="43"/>
      <c r="B14" s="46">
        <v>3</v>
      </c>
      <c r="C14" s="52"/>
      <c r="D14" s="37"/>
      <c r="E14" s="20" t="s">
        <v>42</v>
      </c>
      <c r="F14" s="12">
        <f t="shared" si="0"/>
        <v>0</v>
      </c>
      <c r="G14" s="12">
        <f t="shared" si="1"/>
        <v>0</v>
      </c>
      <c r="H14" s="12">
        <f t="shared" si="2"/>
        <v>0</v>
      </c>
      <c r="I14" s="26">
        <f t="shared" si="3"/>
        <v>1</v>
      </c>
      <c r="J14" s="31" t="s">
        <v>11</v>
      </c>
      <c r="K14" s="4">
        <v>4</v>
      </c>
      <c r="L14" s="3">
        <v>11</v>
      </c>
    </row>
    <row r="15" spans="1:13" x14ac:dyDescent="0.25">
      <c r="A15" s="43"/>
      <c r="B15" s="46">
        <v>2</v>
      </c>
      <c r="C15" s="52"/>
      <c r="D15" s="37"/>
      <c r="E15" s="20" t="s">
        <v>12</v>
      </c>
      <c r="F15" s="12">
        <f t="shared" si="0"/>
        <v>0</v>
      </c>
      <c r="G15" s="12">
        <f t="shared" si="1"/>
        <v>0</v>
      </c>
      <c r="H15" s="12">
        <f t="shared" si="2"/>
        <v>0</v>
      </c>
      <c r="I15" s="26">
        <f t="shared" si="3"/>
        <v>1</v>
      </c>
      <c r="J15" s="31" t="s">
        <v>16</v>
      </c>
      <c r="K15" s="4">
        <v>0</v>
      </c>
      <c r="L15" s="3">
        <v>13</v>
      </c>
    </row>
    <row r="16" spans="1:13" x14ac:dyDescent="0.25">
      <c r="A16" s="43"/>
      <c r="B16" s="46">
        <v>1</v>
      </c>
      <c r="C16" s="52"/>
      <c r="D16" s="37"/>
      <c r="E16" s="20" t="s">
        <v>11</v>
      </c>
      <c r="F16" s="12">
        <f t="shared" si="0"/>
        <v>0</v>
      </c>
      <c r="G16" s="12">
        <f t="shared" si="1"/>
        <v>0</v>
      </c>
      <c r="H16" s="12">
        <f t="shared" si="2"/>
        <v>0</v>
      </c>
      <c r="I16" s="26">
        <f t="shared" si="3"/>
        <v>1</v>
      </c>
      <c r="J16" s="31" t="s">
        <v>17</v>
      </c>
      <c r="K16" s="4">
        <v>0</v>
      </c>
      <c r="L16" s="3">
        <v>13</v>
      </c>
    </row>
    <row r="17" spans="1:12" x14ac:dyDescent="0.25">
      <c r="A17" s="44"/>
      <c r="B17" s="47">
        <v>0</v>
      </c>
      <c r="C17" s="54"/>
      <c r="D17" s="39"/>
      <c r="E17" s="21" t="s">
        <v>20</v>
      </c>
      <c r="F17" s="13">
        <f t="shared" si="0"/>
        <v>0</v>
      </c>
      <c r="G17" s="13">
        <f t="shared" si="1"/>
        <v>0</v>
      </c>
      <c r="H17" s="13">
        <f t="shared" si="2"/>
        <v>0</v>
      </c>
      <c r="I17" s="26">
        <f t="shared" si="3"/>
        <v>1</v>
      </c>
      <c r="J17" s="31" t="s">
        <v>18</v>
      </c>
      <c r="K17" s="4">
        <v>0</v>
      </c>
      <c r="L17" s="3">
        <v>13</v>
      </c>
    </row>
    <row r="18" spans="1:12" x14ac:dyDescent="0.25">
      <c r="A18" s="61" t="s">
        <v>33</v>
      </c>
      <c r="B18" s="58"/>
      <c r="C18" s="59"/>
      <c r="D18" s="60"/>
      <c r="E18" s="20" t="s">
        <v>6</v>
      </c>
      <c r="F18" s="12">
        <f t="shared" si="0"/>
        <v>0</v>
      </c>
      <c r="G18" s="12">
        <f t="shared" si="1"/>
        <v>0</v>
      </c>
      <c r="H18" s="12">
        <f t="shared" si="2"/>
        <v>0</v>
      </c>
      <c r="I18" s="26">
        <f t="shared" si="3"/>
        <v>1</v>
      </c>
      <c r="J18" s="31" t="s">
        <v>19</v>
      </c>
      <c r="K18" s="4">
        <v>0</v>
      </c>
      <c r="L18" s="3">
        <v>13</v>
      </c>
    </row>
    <row r="19" spans="1:12" x14ac:dyDescent="0.25">
      <c r="A19" s="42" t="s">
        <v>1</v>
      </c>
      <c r="B19" s="45" t="s">
        <v>2</v>
      </c>
      <c r="C19" s="53"/>
      <c r="D19" s="38"/>
      <c r="E19" s="20" t="s">
        <v>21</v>
      </c>
      <c r="F19" s="12">
        <f t="shared" si="0"/>
        <v>0</v>
      </c>
      <c r="G19" s="12">
        <f t="shared" si="1"/>
        <v>0</v>
      </c>
      <c r="H19" s="12">
        <f t="shared" si="2"/>
        <v>0</v>
      </c>
      <c r="I19" s="26">
        <f t="shared" si="3"/>
        <v>1</v>
      </c>
      <c r="J19" s="31" t="s">
        <v>12</v>
      </c>
      <c r="K19" s="4">
        <v>0</v>
      </c>
      <c r="L19" s="3">
        <v>13</v>
      </c>
    </row>
    <row r="20" spans="1:12" x14ac:dyDescent="0.25">
      <c r="A20" s="43"/>
      <c r="B20" s="46">
        <v>5</v>
      </c>
      <c r="C20" s="52"/>
      <c r="D20" s="37"/>
      <c r="E20" s="20" t="s">
        <v>15</v>
      </c>
      <c r="F20" s="12">
        <f t="shared" si="0"/>
        <v>0</v>
      </c>
      <c r="G20" s="12">
        <f t="shared" si="1"/>
        <v>0</v>
      </c>
      <c r="H20" s="12">
        <f t="shared" si="2"/>
        <v>0</v>
      </c>
      <c r="I20" s="26">
        <f t="shared" si="3"/>
        <v>1</v>
      </c>
      <c r="J20" s="31" t="s">
        <v>20</v>
      </c>
      <c r="K20" s="4">
        <v>0</v>
      </c>
      <c r="L20" s="3">
        <v>13</v>
      </c>
    </row>
    <row r="21" spans="1:12" x14ac:dyDescent="0.25">
      <c r="A21" s="43"/>
      <c r="B21" s="46">
        <v>4</v>
      </c>
      <c r="C21" s="52"/>
      <c r="D21" s="37"/>
      <c r="E21" s="20" t="s">
        <v>22</v>
      </c>
      <c r="F21" s="12">
        <f t="shared" si="0"/>
        <v>0</v>
      </c>
      <c r="G21" s="12">
        <f t="shared" si="1"/>
        <v>0</v>
      </c>
      <c r="H21" s="12">
        <f t="shared" si="2"/>
        <v>0</v>
      </c>
      <c r="I21" s="26">
        <f t="shared" si="3"/>
        <v>1</v>
      </c>
      <c r="J21" s="31" t="s">
        <v>21</v>
      </c>
      <c r="K21" s="4">
        <v>0</v>
      </c>
      <c r="L21" s="3">
        <v>13</v>
      </c>
    </row>
    <row r="22" spans="1:12" x14ac:dyDescent="0.25">
      <c r="A22" s="43"/>
      <c r="B22" s="46">
        <v>3</v>
      </c>
      <c r="C22" s="52"/>
      <c r="D22" s="37"/>
      <c r="E22" s="20" t="s">
        <v>13</v>
      </c>
      <c r="F22" s="12">
        <f t="shared" si="0"/>
        <v>0</v>
      </c>
      <c r="G22" s="12">
        <f t="shared" si="1"/>
        <v>0</v>
      </c>
      <c r="H22" s="12">
        <f t="shared" si="2"/>
        <v>0</v>
      </c>
      <c r="I22" s="26">
        <f t="shared" si="3"/>
        <v>1</v>
      </c>
      <c r="J22" s="31" t="s">
        <v>22</v>
      </c>
      <c r="K22" s="4">
        <v>0</v>
      </c>
      <c r="L22" s="3">
        <v>13</v>
      </c>
    </row>
    <row r="23" spans="1:12" x14ac:dyDescent="0.25">
      <c r="A23" s="43"/>
      <c r="B23" s="46">
        <v>2</v>
      </c>
      <c r="C23" s="52"/>
      <c r="D23" s="37"/>
      <c r="E23" s="20" t="s">
        <v>23</v>
      </c>
      <c r="F23" s="12">
        <f t="shared" si="0"/>
        <v>0</v>
      </c>
      <c r="G23" s="12">
        <f t="shared" si="1"/>
        <v>0</v>
      </c>
      <c r="H23" s="12">
        <f t="shared" si="2"/>
        <v>0</v>
      </c>
      <c r="I23" s="26">
        <f t="shared" si="3"/>
        <v>1</v>
      </c>
      <c r="J23" s="31" t="s">
        <v>23</v>
      </c>
      <c r="K23" s="4">
        <v>0</v>
      </c>
      <c r="L23" s="3">
        <v>13</v>
      </c>
    </row>
    <row r="24" spans="1:12" x14ac:dyDescent="0.25">
      <c r="A24" s="44"/>
      <c r="B24" s="47">
        <v>1</v>
      </c>
      <c r="C24" s="54"/>
      <c r="D24" s="39"/>
      <c r="E24" s="21" t="s">
        <v>44</v>
      </c>
      <c r="F24" s="13">
        <f t="shared" si="0"/>
        <v>0</v>
      </c>
      <c r="G24" s="13">
        <f t="shared" si="1"/>
        <v>0</v>
      </c>
      <c r="H24" s="13">
        <f t="shared" si="2"/>
        <v>0</v>
      </c>
      <c r="I24" s="26">
        <f t="shared" si="3"/>
        <v>1</v>
      </c>
      <c r="J24" s="32" t="s">
        <v>45</v>
      </c>
      <c r="K24" s="6">
        <v>0</v>
      </c>
      <c r="L24" s="7">
        <v>13</v>
      </c>
    </row>
    <row r="25" spans="1:12" ht="30" x14ac:dyDescent="0.25">
      <c r="A25" s="61" t="s">
        <v>34</v>
      </c>
      <c r="B25" s="69"/>
      <c r="C25" s="70"/>
      <c r="D25" s="71"/>
      <c r="E25" s="22"/>
      <c r="F25" s="14"/>
      <c r="G25" s="14"/>
      <c r="H25" s="14"/>
      <c r="I25" s="27"/>
      <c r="J25" s="32"/>
      <c r="K25" s="6"/>
      <c r="L25" s="7"/>
    </row>
    <row r="26" spans="1:12" x14ac:dyDescent="0.25">
      <c r="A26" s="42" t="s">
        <v>1</v>
      </c>
      <c r="B26" s="45" t="s">
        <v>2</v>
      </c>
      <c r="C26" s="55"/>
      <c r="D26" s="40"/>
      <c r="E26" s="23"/>
      <c r="F26" s="15"/>
      <c r="G26" s="15"/>
      <c r="H26" s="15"/>
      <c r="I26" s="28"/>
      <c r="J26" s="32"/>
      <c r="K26" s="6"/>
      <c r="L26" s="7"/>
    </row>
    <row r="27" spans="1:12" x14ac:dyDescent="0.25">
      <c r="A27" s="43"/>
      <c r="B27" s="46">
        <v>5</v>
      </c>
      <c r="C27" s="54"/>
      <c r="D27" s="39"/>
      <c r="E27" s="21"/>
      <c r="F27" s="13"/>
      <c r="G27" s="13"/>
      <c r="H27" s="13"/>
      <c r="I27" s="27"/>
      <c r="J27" s="32"/>
      <c r="K27" s="6"/>
      <c r="L27" s="7"/>
    </row>
    <row r="28" spans="1:12" x14ac:dyDescent="0.25">
      <c r="A28" s="43"/>
      <c r="B28" s="46">
        <v>4</v>
      </c>
      <c r="C28" s="54"/>
      <c r="D28" s="39"/>
      <c r="E28" s="21"/>
      <c r="F28" s="13"/>
      <c r="G28" s="13"/>
      <c r="H28" s="13"/>
      <c r="I28" s="27"/>
      <c r="J28" s="32"/>
      <c r="K28" s="6"/>
      <c r="L28" s="7"/>
    </row>
    <row r="29" spans="1:12" x14ac:dyDescent="0.25">
      <c r="A29" s="43"/>
      <c r="B29" s="46">
        <v>3</v>
      </c>
      <c r="C29" s="54"/>
      <c r="D29" s="39"/>
      <c r="E29" s="21"/>
      <c r="F29" s="13"/>
      <c r="G29" s="13"/>
      <c r="H29" s="13"/>
      <c r="I29" s="27"/>
      <c r="J29" s="32"/>
      <c r="K29" s="6"/>
      <c r="L29" s="7"/>
    </row>
    <row r="30" spans="1:12" x14ac:dyDescent="0.25">
      <c r="A30" s="43"/>
      <c r="B30" s="46">
        <v>2</v>
      </c>
      <c r="C30" s="54"/>
      <c r="D30" s="39"/>
      <c r="E30" s="21"/>
      <c r="F30" s="13"/>
      <c r="G30" s="13"/>
      <c r="H30" s="13"/>
      <c r="I30" s="27"/>
      <c r="J30" s="32"/>
      <c r="K30" s="6"/>
      <c r="L30" s="7"/>
    </row>
    <row r="31" spans="1:12" x14ac:dyDescent="0.25">
      <c r="A31" s="43"/>
      <c r="B31" s="46">
        <v>1</v>
      </c>
      <c r="C31" s="54"/>
      <c r="D31" s="39"/>
      <c r="E31" s="21"/>
      <c r="F31" s="13"/>
      <c r="G31" s="13"/>
      <c r="H31" s="13"/>
      <c r="I31" s="26"/>
      <c r="J31" s="32"/>
      <c r="K31" s="6"/>
      <c r="L31" s="7"/>
    </row>
    <row r="32" spans="1:12" x14ac:dyDescent="0.25">
      <c r="A32" s="43"/>
      <c r="B32" s="46">
        <v>0</v>
      </c>
      <c r="C32" s="54"/>
      <c r="D32" s="39"/>
      <c r="E32" s="21"/>
      <c r="F32" s="13"/>
      <c r="G32" s="13"/>
      <c r="H32" s="13"/>
      <c r="I32" s="27"/>
      <c r="J32" s="32"/>
      <c r="K32" s="6"/>
      <c r="L32" s="7"/>
    </row>
    <row r="33" spans="1:12" x14ac:dyDescent="0.25">
      <c r="A33" s="44"/>
      <c r="B33" s="47">
        <v>0</v>
      </c>
      <c r="C33" s="54"/>
      <c r="D33" s="39"/>
      <c r="E33" s="21"/>
      <c r="F33" s="13"/>
      <c r="G33" s="13"/>
      <c r="H33" s="13"/>
      <c r="I33" s="27"/>
      <c r="J33" s="32"/>
      <c r="K33" s="6"/>
      <c r="L33" s="7"/>
    </row>
    <row r="34" spans="1:12" x14ac:dyDescent="0.25">
      <c r="A34" s="61" t="s">
        <v>35</v>
      </c>
      <c r="B34" s="58"/>
      <c r="C34" s="70"/>
      <c r="D34" s="71"/>
      <c r="E34" s="21"/>
      <c r="F34" s="13"/>
      <c r="G34" s="13"/>
      <c r="H34" s="13"/>
      <c r="I34" s="27"/>
      <c r="J34" s="32"/>
      <c r="K34" s="6"/>
      <c r="L34" s="7"/>
    </row>
    <row r="35" spans="1:12" x14ac:dyDescent="0.25">
      <c r="A35" s="42" t="s">
        <v>1</v>
      </c>
      <c r="B35" s="45" t="s">
        <v>2</v>
      </c>
      <c r="C35" s="55"/>
      <c r="D35" s="40"/>
      <c r="E35" s="23"/>
      <c r="F35" s="15"/>
      <c r="G35" s="15"/>
      <c r="H35" s="15"/>
      <c r="I35" s="28"/>
      <c r="J35" s="32"/>
      <c r="K35" s="6"/>
      <c r="L35" s="7"/>
    </row>
    <row r="36" spans="1:12" x14ac:dyDescent="0.25">
      <c r="A36" s="43"/>
      <c r="B36" s="46">
        <v>5</v>
      </c>
      <c r="C36" s="54"/>
      <c r="D36" s="39"/>
      <c r="E36" s="21"/>
      <c r="F36" s="13"/>
      <c r="G36" s="13"/>
      <c r="H36" s="13"/>
      <c r="I36" s="27"/>
      <c r="J36" s="32"/>
      <c r="K36" s="6"/>
      <c r="L36" s="7"/>
    </row>
    <row r="37" spans="1:12" x14ac:dyDescent="0.25">
      <c r="A37" s="43"/>
      <c r="B37" s="46">
        <v>4</v>
      </c>
      <c r="C37" s="54"/>
      <c r="D37" s="39"/>
      <c r="E37" s="21"/>
      <c r="F37" s="13"/>
      <c r="G37" s="13"/>
      <c r="H37" s="13"/>
      <c r="I37" s="27"/>
      <c r="J37" s="32"/>
      <c r="K37" s="6"/>
      <c r="L37" s="7"/>
    </row>
    <row r="38" spans="1:12" x14ac:dyDescent="0.25">
      <c r="A38" s="44"/>
      <c r="B38" s="47">
        <v>3</v>
      </c>
      <c r="C38" s="54"/>
      <c r="D38" s="39"/>
      <c r="E38" s="21"/>
      <c r="F38" s="13"/>
      <c r="G38" s="13"/>
      <c r="H38" s="13"/>
      <c r="I38" s="27"/>
      <c r="J38" s="32"/>
      <c r="K38" s="6"/>
      <c r="L38" s="7"/>
    </row>
    <row r="39" spans="1:12" x14ac:dyDescent="0.25">
      <c r="A39" s="61" t="s">
        <v>36</v>
      </c>
      <c r="B39" s="58"/>
      <c r="C39" s="70"/>
      <c r="D39" s="71"/>
      <c r="E39" s="21"/>
      <c r="F39" s="13"/>
      <c r="G39" s="13"/>
      <c r="H39" s="13"/>
      <c r="I39" s="27"/>
      <c r="J39" s="32"/>
      <c r="K39" s="6"/>
      <c r="L39" s="7"/>
    </row>
    <row r="40" spans="1:12" x14ac:dyDescent="0.25">
      <c r="A40" s="42" t="s">
        <v>1</v>
      </c>
      <c r="B40" s="45" t="s">
        <v>2</v>
      </c>
      <c r="C40" s="55"/>
      <c r="D40" s="40"/>
      <c r="E40" s="23"/>
      <c r="F40" s="15"/>
      <c r="G40" s="15"/>
      <c r="H40" s="15"/>
      <c r="I40" s="28"/>
      <c r="J40" s="32"/>
      <c r="K40" s="6"/>
      <c r="L40" s="7"/>
    </row>
    <row r="41" spans="1:12" x14ac:dyDescent="0.25">
      <c r="A41" s="43"/>
      <c r="B41" s="46">
        <v>5</v>
      </c>
      <c r="C41" s="54"/>
      <c r="D41" s="39"/>
      <c r="E41" s="21"/>
      <c r="F41" s="13"/>
      <c r="G41" s="13"/>
      <c r="H41" s="13"/>
      <c r="I41" s="27"/>
      <c r="J41" s="32"/>
      <c r="K41" s="6"/>
      <c r="L41" s="7"/>
    </row>
    <row r="42" spans="1:12" x14ac:dyDescent="0.25">
      <c r="A42" s="43"/>
      <c r="B42" s="46">
        <v>4</v>
      </c>
      <c r="C42" s="54"/>
      <c r="D42" s="39"/>
      <c r="E42" s="21"/>
      <c r="F42" s="13"/>
      <c r="G42" s="13"/>
      <c r="H42" s="13"/>
      <c r="I42" s="27"/>
      <c r="J42" s="32"/>
      <c r="K42" s="6"/>
      <c r="L42" s="7"/>
    </row>
    <row r="43" spans="1:12" x14ac:dyDescent="0.25">
      <c r="A43" s="43"/>
      <c r="B43" s="46">
        <v>3</v>
      </c>
      <c r="C43" s="54"/>
      <c r="D43" s="39"/>
      <c r="E43" s="21"/>
      <c r="F43" s="13"/>
      <c r="G43" s="13"/>
      <c r="H43" s="13"/>
      <c r="I43" s="27"/>
      <c r="J43" s="32"/>
      <c r="K43" s="6"/>
      <c r="L43" s="7"/>
    </row>
    <row r="44" spans="1:12" x14ac:dyDescent="0.25">
      <c r="A44" s="43"/>
      <c r="B44" s="46">
        <v>2</v>
      </c>
      <c r="C44" s="54"/>
      <c r="D44" s="39"/>
      <c r="E44" s="21"/>
      <c r="F44" s="13"/>
      <c r="G44" s="13"/>
      <c r="H44" s="13"/>
      <c r="I44" s="27"/>
      <c r="J44" s="32"/>
      <c r="K44" s="6"/>
      <c r="L44" s="7"/>
    </row>
    <row r="45" spans="1:12" x14ac:dyDescent="0.25">
      <c r="A45" s="44"/>
      <c r="B45" s="47">
        <v>1</v>
      </c>
      <c r="C45" s="54"/>
      <c r="D45" s="39"/>
      <c r="E45" s="21"/>
      <c r="F45" s="13"/>
      <c r="G45" s="13"/>
      <c r="H45" s="13"/>
      <c r="I45" s="27"/>
      <c r="J45" s="32"/>
      <c r="K45" s="6"/>
      <c r="L45" s="7"/>
    </row>
    <row r="46" spans="1:12" x14ac:dyDescent="0.25">
      <c r="A46" s="61" t="s">
        <v>37</v>
      </c>
      <c r="B46" s="58"/>
      <c r="C46" s="70"/>
      <c r="D46" s="71"/>
      <c r="E46" s="21"/>
      <c r="F46" s="13"/>
      <c r="G46" s="13"/>
      <c r="H46" s="13"/>
      <c r="I46" s="27"/>
      <c r="J46" s="32"/>
      <c r="K46" s="6"/>
      <c r="L46" s="7"/>
    </row>
    <row r="47" spans="1:12" x14ac:dyDescent="0.25">
      <c r="A47" s="42" t="s">
        <v>1</v>
      </c>
      <c r="B47" s="45" t="s">
        <v>2</v>
      </c>
      <c r="C47" s="55"/>
      <c r="D47" s="40"/>
      <c r="E47" s="23"/>
      <c r="F47" s="15"/>
      <c r="G47" s="15"/>
      <c r="H47" s="15"/>
      <c r="I47" s="28"/>
      <c r="J47" s="32"/>
      <c r="K47" s="6"/>
      <c r="L47" s="7"/>
    </row>
    <row r="48" spans="1:12" x14ac:dyDescent="0.25">
      <c r="A48" s="43"/>
      <c r="B48" s="46">
        <v>5</v>
      </c>
      <c r="C48" s="54"/>
      <c r="D48" s="39"/>
      <c r="E48" s="21"/>
      <c r="F48" s="13"/>
      <c r="G48" s="13"/>
      <c r="H48" s="13"/>
      <c r="I48" s="27"/>
      <c r="J48" s="32"/>
      <c r="K48" s="6"/>
      <c r="L48" s="7"/>
    </row>
    <row r="49" spans="1:12" x14ac:dyDescent="0.25">
      <c r="A49" s="43"/>
      <c r="B49" s="46">
        <v>4</v>
      </c>
      <c r="C49" s="54"/>
      <c r="D49" s="39"/>
      <c r="E49" s="21"/>
      <c r="F49" s="13"/>
      <c r="G49" s="13"/>
      <c r="H49" s="13"/>
      <c r="I49" s="27"/>
      <c r="J49" s="32"/>
      <c r="K49" s="6"/>
      <c r="L49" s="7"/>
    </row>
    <row r="50" spans="1:12" x14ac:dyDescent="0.25">
      <c r="A50" s="43"/>
      <c r="B50" s="46">
        <v>3</v>
      </c>
      <c r="C50" s="54"/>
      <c r="D50" s="39"/>
      <c r="E50" s="21"/>
      <c r="F50" s="13"/>
      <c r="G50" s="13"/>
      <c r="H50" s="13"/>
      <c r="I50" s="27"/>
      <c r="J50" s="32"/>
      <c r="K50" s="6"/>
      <c r="L50" s="7"/>
    </row>
    <row r="51" spans="1:12" x14ac:dyDescent="0.25">
      <c r="A51" s="43"/>
      <c r="B51" s="46">
        <v>2</v>
      </c>
      <c r="C51" s="54"/>
      <c r="D51" s="39"/>
      <c r="E51" s="21"/>
      <c r="F51" s="13"/>
      <c r="G51" s="13"/>
      <c r="H51" s="13"/>
      <c r="I51" s="27"/>
      <c r="J51" s="32"/>
      <c r="K51" s="6"/>
      <c r="L51" s="7"/>
    </row>
    <row r="52" spans="1:12" x14ac:dyDescent="0.25">
      <c r="A52" s="43"/>
      <c r="B52" s="46">
        <v>1</v>
      </c>
      <c r="C52" s="54"/>
      <c r="D52" s="39"/>
      <c r="E52" s="21"/>
      <c r="F52" s="13"/>
      <c r="G52" s="13"/>
      <c r="H52" s="13"/>
      <c r="I52" s="27"/>
      <c r="J52" s="32"/>
      <c r="K52" s="6"/>
      <c r="L52" s="7"/>
    </row>
    <row r="53" spans="1:12" x14ac:dyDescent="0.25">
      <c r="A53" s="44"/>
      <c r="B53" s="47">
        <v>0</v>
      </c>
      <c r="C53" s="54"/>
      <c r="D53" s="39"/>
      <c r="E53" s="21"/>
      <c r="F53" s="13"/>
      <c r="G53" s="13"/>
      <c r="H53" s="13"/>
      <c r="I53" s="27"/>
      <c r="J53" s="32"/>
      <c r="K53" s="6"/>
      <c r="L53" s="7"/>
    </row>
    <row r="54" spans="1:12" x14ac:dyDescent="0.25">
      <c r="A54" s="61" t="s">
        <v>38</v>
      </c>
      <c r="B54" s="58"/>
      <c r="C54" s="70"/>
      <c r="D54" s="71"/>
      <c r="E54" s="21"/>
      <c r="F54" s="13"/>
      <c r="G54" s="13"/>
      <c r="H54" s="13"/>
      <c r="I54" s="27"/>
      <c r="J54" s="32"/>
      <c r="K54" s="6"/>
      <c r="L54" s="7"/>
    </row>
    <row r="55" spans="1:12" x14ac:dyDescent="0.25">
      <c r="A55" s="42" t="s">
        <v>1</v>
      </c>
      <c r="B55" s="45" t="s">
        <v>2</v>
      </c>
      <c r="C55" s="55"/>
      <c r="D55" s="40"/>
      <c r="E55" s="23"/>
      <c r="F55" s="15"/>
      <c r="G55" s="15"/>
      <c r="H55" s="15"/>
      <c r="I55" s="28"/>
      <c r="J55" s="32"/>
      <c r="K55" s="6"/>
      <c r="L55" s="7"/>
    </row>
    <row r="56" spans="1:12" x14ac:dyDescent="0.25">
      <c r="A56" s="43"/>
      <c r="B56" s="46">
        <v>5</v>
      </c>
      <c r="C56" s="54"/>
      <c r="D56" s="39"/>
      <c r="E56" s="21"/>
      <c r="F56" s="13"/>
      <c r="G56" s="13"/>
      <c r="H56" s="13"/>
      <c r="I56" s="27"/>
      <c r="J56" s="32"/>
      <c r="K56" s="6"/>
      <c r="L56" s="7"/>
    </row>
    <row r="57" spans="1:12" x14ac:dyDescent="0.25">
      <c r="A57" s="43"/>
      <c r="B57" s="46">
        <v>4</v>
      </c>
      <c r="C57" s="54"/>
      <c r="D57" s="39"/>
      <c r="E57" s="21"/>
      <c r="F57" s="13"/>
      <c r="G57" s="13"/>
      <c r="H57" s="13"/>
      <c r="I57" s="27"/>
      <c r="J57" s="32"/>
      <c r="K57" s="6"/>
      <c r="L57" s="7"/>
    </row>
    <row r="58" spans="1:12" x14ac:dyDescent="0.25">
      <c r="A58" s="43"/>
      <c r="B58" s="46">
        <v>3</v>
      </c>
      <c r="C58" s="54"/>
      <c r="D58" s="39"/>
      <c r="E58" s="21"/>
      <c r="F58" s="13"/>
      <c r="G58" s="13"/>
      <c r="H58" s="13"/>
      <c r="I58" s="27"/>
      <c r="J58" s="32"/>
      <c r="K58" s="6"/>
      <c r="L58" s="7"/>
    </row>
    <row r="59" spans="1:12" x14ac:dyDescent="0.25">
      <c r="A59" s="44"/>
      <c r="B59" s="47">
        <v>2</v>
      </c>
      <c r="C59" s="54"/>
      <c r="D59" s="39"/>
      <c r="E59" s="21"/>
      <c r="F59" s="13"/>
      <c r="G59" s="13"/>
      <c r="H59" s="13"/>
      <c r="I59" s="27"/>
      <c r="J59" s="32"/>
      <c r="K59" s="6"/>
      <c r="L59" s="7"/>
    </row>
    <row r="60" spans="1:12" ht="30" x14ac:dyDescent="0.25">
      <c r="A60" s="61" t="s">
        <v>39</v>
      </c>
      <c r="B60" s="58"/>
      <c r="C60" s="70"/>
      <c r="D60" s="71"/>
      <c r="E60" s="21"/>
      <c r="F60" s="13"/>
      <c r="G60" s="13"/>
      <c r="H60" s="13"/>
      <c r="I60" s="27"/>
      <c r="J60" s="32"/>
      <c r="K60" s="6"/>
      <c r="L60" s="7"/>
    </row>
    <row r="61" spans="1:12" x14ac:dyDescent="0.25">
      <c r="A61" s="42" t="s">
        <v>1</v>
      </c>
      <c r="B61" s="45" t="s">
        <v>2</v>
      </c>
      <c r="C61" s="55"/>
      <c r="D61" s="40"/>
      <c r="E61" s="23"/>
      <c r="F61" s="15"/>
      <c r="G61" s="15"/>
      <c r="H61" s="15"/>
      <c r="I61" s="28"/>
      <c r="J61" s="32"/>
      <c r="K61" s="6"/>
      <c r="L61" s="7"/>
    </row>
    <row r="62" spans="1:12" x14ac:dyDescent="0.25">
      <c r="A62" s="43"/>
      <c r="B62" s="46">
        <v>5</v>
      </c>
      <c r="C62" s="54"/>
      <c r="D62" s="39"/>
      <c r="E62" s="21"/>
      <c r="F62" s="13"/>
      <c r="G62" s="13"/>
      <c r="H62" s="13"/>
      <c r="I62" s="27"/>
      <c r="J62" s="32"/>
      <c r="K62" s="6"/>
      <c r="L62" s="7"/>
    </row>
    <row r="63" spans="1:12" x14ac:dyDescent="0.25">
      <c r="A63" s="72"/>
      <c r="B63" s="81">
        <v>4</v>
      </c>
      <c r="C63" s="54"/>
      <c r="D63" s="39"/>
      <c r="E63" s="21"/>
      <c r="F63" s="13"/>
      <c r="G63" s="13"/>
      <c r="H63" s="13"/>
      <c r="I63" s="27"/>
      <c r="J63" s="32"/>
      <c r="K63" s="6"/>
      <c r="L63" s="7"/>
    </row>
    <row r="64" spans="1:12" x14ac:dyDescent="0.25">
      <c r="A64" s="84"/>
      <c r="B64" s="83">
        <v>3</v>
      </c>
      <c r="C64" s="73"/>
      <c r="D64" s="39"/>
      <c r="E64" s="21"/>
      <c r="F64" s="13"/>
      <c r="G64" s="13"/>
      <c r="H64" s="13"/>
      <c r="I64" s="27"/>
      <c r="J64" s="32"/>
      <c r="K64" s="6"/>
      <c r="L64" s="7"/>
    </row>
    <row r="65" spans="1:12" x14ac:dyDescent="0.25">
      <c r="A65" s="84"/>
      <c r="B65" s="83">
        <v>2</v>
      </c>
      <c r="C65" s="73"/>
      <c r="D65" s="39"/>
      <c r="E65" s="21"/>
      <c r="F65" s="13"/>
      <c r="G65" s="13"/>
      <c r="H65" s="13"/>
      <c r="I65" s="27"/>
      <c r="J65" s="32"/>
      <c r="K65" s="6"/>
      <c r="L65" s="7"/>
    </row>
    <row r="66" spans="1:12" x14ac:dyDescent="0.25">
      <c r="A66" s="84"/>
      <c r="B66" s="83">
        <v>1</v>
      </c>
      <c r="C66" s="73"/>
      <c r="D66" s="39"/>
      <c r="E66" s="21"/>
      <c r="F66" s="13"/>
      <c r="G66" s="13"/>
      <c r="H66" s="13"/>
      <c r="I66" s="27"/>
      <c r="J66" s="32"/>
      <c r="K66" s="6"/>
      <c r="L66" s="7"/>
    </row>
    <row r="67" spans="1:12" x14ac:dyDescent="0.25">
      <c r="A67" s="80"/>
      <c r="B67" s="82"/>
      <c r="C67" s="73"/>
      <c r="D67" s="39"/>
      <c r="E67" s="21"/>
      <c r="F67" s="13"/>
      <c r="G67" s="13"/>
      <c r="H67" s="13"/>
      <c r="I67" s="27"/>
      <c r="J67" s="32"/>
      <c r="K67" s="6"/>
      <c r="L67" s="7"/>
    </row>
    <row r="68" spans="1:12" x14ac:dyDescent="0.25">
      <c r="A68" s="72"/>
      <c r="B68" s="76"/>
      <c r="C68" s="73"/>
      <c r="D68" s="39"/>
      <c r="E68" s="21"/>
      <c r="F68" s="13"/>
      <c r="G68" s="13"/>
      <c r="H68" s="13"/>
      <c r="I68" s="27"/>
      <c r="J68" s="32"/>
      <c r="K68" s="6"/>
      <c r="L68" s="7"/>
    </row>
    <row r="69" spans="1:12" x14ac:dyDescent="0.25">
      <c r="A69" s="72"/>
      <c r="B69" s="76"/>
      <c r="C69" s="73"/>
      <c r="D69" s="39"/>
      <c r="E69" s="21"/>
      <c r="F69" s="13"/>
      <c r="G69" s="13"/>
      <c r="H69" s="13"/>
      <c r="I69" s="27"/>
      <c r="J69" s="32"/>
      <c r="K69" s="6"/>
      <c r="L69" s="7"/>
    </row>
    <row r="70" spans="1:12" x14ac:dyDescent="0.25">
      <c r="A70" s="75"/>
      <c r="B70" s="77"/>
      <c r="C70" s="73"/>
      <c r="D70" s="39"/>
      <c r="E70" s="21"/>
      <c r="F70" s="13"/>
      <c r="G70" s="13"/>
      <c r="H70" s="13"/>
      <c r="I70" s="27"/>
      <c r="J70" s="32"/>
      <c r="K70" s="6"/>
      <c r="L70" s="7"/>
    </row>
    <row r="71" spans="1:12" x14ac:dyDescent="0.25">
      <c r="A71" s="74" t="s">
        <v>40</v>
      </c>
      <c r="B71" s="78"/>
      <c r="C71" s="79"/>
      <c r="D71" s="71"/>
      <c r="E71" s="22"/>
      <c r="F71" s="14"/>
      <c r="G71" s="14"/>
      <c r="H71" s="14"/>
      <c r="I71" s="27"/>
      <c r="J71" s="32"/>
      <c r="K71" s="6"/>
      <c r="L71" s="7"/>
    </row>
    <row r="72" spans="1:12" x14ac:dyDescent="0.25">
      <c r="A72" s="42" t="s">
        <v>1</v>
      </c>
      <c r="B72" s="45" t="s">
        <v>2</v>
      </c>
      <c r="C72" s="55"/>
      <c r="D72" s="40"/>
      <c r="E72" s="23"/>
      <c r="F72" s="15"/>
      <c r="G72" s="15"/>
      <c r="H72" s="15"/>
      <c r="I72" s="28"/>
      <c r="J72" s="32"/>
      <c r="K72" s="6"/>
      <c r="L72" s="7"/>
    </row>
    <row r="73" spans="1:12" x14ac:dyDescent="0.25">
      <c r="A73" s="43"/>
      <c r="B73" s="46">
        <v>5</v>
      </c>
      <c r="C73" s="54"/>
      <c r="D73" s="39"/>
      <c r="E73" s="21"/>
      <c r="F73" s="13"/>
      <c r="G73" s="13"/>
      <c r="H73" s="13"/>
      <c r="I73" s="27"/>
      <c r="J73" s="32"/>
      <c r="K73" s="6"/>
      <c r="L73" s="7"/>
    </row>
    <row r="74" spans="1:12" x14ac:dyDescent="0.25">
      <c r="A74" s="43"/>
      <c r="B74" s="46">
        <v>4</v>
      </c>
      <c r="C74" s="54"/>
      <c r="D74" s="39"/>
      <c r="E74" s="21"/>
      <c r="F74" s="13"/>
      <c r="G74" s="13"/>
      <c r="H74" s="13"/>
      <c r="I74" s="27"/>
      <c r="J74" s="32"/>
      <c r="K74" s="6"/>
      <c r="L74" s="7"/>
    </row>
    <row r="75" spans="1:12" x14ac:dyDescent="0.25">
      <c r="A75" s="43"/>
      <c r="B75" s="46">
        <v>3</v>
      </c>
      <c r="C75" s="54"/>
      <c r="D75" s="39"/>
      <c r="E75" s="21"/>
      <c r="F75" s="13"/>
      <c r="G75" s="13"/>
      <c r="H75" s="13"/>
      <c r="I75" s="27"/>
      <c r="J75" s="32"/>
      <c r="K75" s="6"/>
      <c r="L75" s="7"/>
    </row>
    <row r="76" spans="1:12" x14ac:dyDescent="0.25">
      <c r="A76" s="43"/>
      <c r="B76" s="46">
        <v>2</v>
      </c>
      <c r="C76" s="54"/>
      <c r="D76" s="39"/>
      <c r="E76" s="21"/>
      <c r="F76" s="13"/>
      <c r="G76" s="13"/>
      <c r="H76" s="13"/>
      <c r="I76" s="27"/>
      <c r="J76" s="32"/>
      <c r="K76" s="6"/>
      <c r="L76" s="7"/>
    </row>
    <row r="77" spans="1:12" x14ac:dyDescent="0.25">
      <c r="A77" s="43"/>
      <c r="B77" s="46">
        <v>1</v>
      </c>
      <c r="C77" s="54"/>
      <c r="D77" s="39"/>
      <c r="E77" s="21"/>
      <c r="F77" s="13"/>
      <c r="G77" s="13"/>
      <c r="H77" s="13"/>
      <c r="I77" s="27"/>
      <c r="J77" s="32"/>
      <c r="K77" s="6"/>
      <c r="L77" s="7"/>
    </row>
    <row r="78" spans="1:12" x14ac:dyDescent="0.25">
      <c r="A78" s="44"/>
      <c r="B78" s="47">
        <v>0</v>
      </c>
      <c r="C78" s="54"/>
      <c r="D78" s="39"/>
      <c r="E78" s="21"/>
      <c r="F78" s="13"/>
      <c r="G78" s="13"/>
      <c r="H78" s="13"/>
      <c r="I78" s="27"/>
      <c r="J78" s="32"/>
      <c r="K78" s="6"/>
      <c r="L78" s="7"/>
    </row>
    <row r="79" spans="1:12" x14ac:dyDescent="0.25">
      <c r="A79" s="61" t="s">
        <v>41</v>
      </c>
      <c r="B79" s="58"/>
      <c r="C79" s="70"/>
      <c r="D79" s="71"/>
      <c r="E79" s="21"/>
      <c r="F79" s="13"/>
      <c r="G79" s="13"/>
      <c r="H79" s="13"/>
      <c r="I79" s="27"/>
      <c r="J79" s="32"/>
      <c r="K79" s="6"/>
      <c r="L79" s="7"/>
    </row>
    <row r="80" spans="1:12" x14ac:dyDescent="0.25">
      <c r="A80" s="42" t="s">
        <v>1</v>
      </c>
      <c r="B80" s="45" t="s">
        <v>2</v>
      </c>
      <c r="C80" s="55"/>
      <c r="D80" s="40"/>
      <c r="E80" s="23"/>
      <c r="F80" s="15"/>
      <c r="G80" s="15"/>
      <c r="H80" s="15"/>
      <c r="I80" s="28"/>
      <c r="J80" s="32"/>
      <c r="K80" s="6"/>
      <c r="L80" s="7"/>
    </row>
    <row r="81" spans="1:12" x14ac:dyDescent="0.25">
      <c r="A81" s="43"/>
      <c r="B81" s="46">
        <v>5</v>
      </c>
      <c r="C81" s="54"/>
      <c r="D81" s="39"/>
      <c r="E81" s="21"/>
      <c r="F81" s="13"/>
      <c r="G81" s="13"/>
      <c r="H81" s="13"/>
      <c r="I81" s="27"/>
      <c r="J81" s="32"/>
      <c r="K81" s="6"/>
      <c r="L81" s="7"/>
    </row>
    <row r="82" spans="1:12" x14ac:dyDescent="0.25">
      <c r="A82" s="43"/>
      <c r="B82" s="46">
        <v>4</v>
      </c>
      <c r="C82" s="54"/>
      <c r="D82" s="39"/>
      <c r="E82" s="21"/>
      <c r="F82" s="13"/>
      <c r="G82" s="13"/>
      <c r="H82" s="13"/>
      <c r="I82" s="27"/>
      <c r="J82" s="32"/>
      <c r="K82" s="6"/>
      <c r="L82" s="7"/>
    </row>
    <row r="83" spans="1:12" x14ac:dyDescent="0.25">
      <c r="A83" s="43"/>
      <c r="B83" s="46">
        <v>3</v>
      </c>
      <c r="C83" s="54"/>
      <c r="D83" s="39"/>
      <c r="E83" s="21"/>
      <c r="F83" s="13"/>
      <c r="G83" s="13"/>
      <c r="H83" s="13"/>
      <c r="I83" s="27"/>
      <c r="J83" s="32"/>
      <c r="K83" s="6"/>
      <c r="L83" s="7"/>
    </row>
    <row r="84" spans="1:12" x14ac:dyDescent="0.25">
      <c r="A84" s="43"/>
      <c r="B84" s="46">
        <v>2</v>
      </c>
      <c r="C84" s="54"/>
      <c r="D84" s="39"/>
      <c r="E84" s="21"/>
      <c r="F84" s="13"/>
      <c r="G84" s="13"/>
      <c r="H84" s="13"/>
      <c r="I84" s="27"/>
      <c r="J84" s="32"/>
      <c r="K84" s="6"/>
      <c r="L84" s="7"/>
    </row>
    <row r="85" spans="1:12" x14ac:dyDescent="0.25">
      <c r="A85" s="43"/>
      <c r="B85" s="46">
        <v>1</v>
      </c>
      <c r="C85" s="54"/>
      <c r="D85" s="39"/>
      <c r="E85" s="21"/>
      <c r="F85" s="13"/>
      <c r="G85" s="13"/>
      <c r="H85" s="13"/>
      <c r="I85" s="27"/>
      <c r="J85" s="32"/>
      <c r="K85" s="6"/>
      <c r="L85" s="7"/>
    </row>
    <row r="86" spans="1:12" x14ac:dyDescent="0.25">
      <c r="A86" s="43"/>
      <c r="B86" s="46">
        <v>0</v>
      </c>
      <c r="C86" s="54"/>
      <c r="D86" s="39"/>
      <c r="E86" s="21"/>
      <c r="F86" s="13"/>
      <c r="G86" s="13"/>
      <c r="H86" s="13"/>
      <c r="I86" s="27"/>
      <c r="J86" s="32"/>
      <c r="K86" s="6"/>
      <c r="L86" s="7"/>
    </row>
    <row r="87" spans="1:12" x14ac:dyDescent="0.25">
      <c r="A87" s="44"/>
      <c r="B87" s="47">
        <v>0</v>
      </c>
      <c r="C87" s="54"/>
      <c r="D87" s="39"/>
      <c r="E87" s="21"/>
      <c r="F87" s="13"/>
      <c r="G87" s="13"/>
      <c r="H87" s="13"/>
      <c r="I87" s="27"/>
      <c r="J87" s="32"/>
      <c r="K87" s="6"/>
      <c r="L87" s="7"/>
    </row>
    <row r="88" spans="1:12" x14ac:dyDescent="0.25">
      <c r="A88" s="61" t="s">
        <v>43</v>
      </c>
      <c r="B88" s="58"/>
      <c r="C88" s="70"/>
      <c r="D88" s="71"/>
      <c r="E88" s="21"/>
      <c r="F88" s="13"/>
      <c r="G88" s="13"/>
      <c r="H88" s="13"/>
      <c r="I88" s="27"/>
      <c r="J88" s="32"/>
      <c r="K88" s="6"/>
      <c r="L88" s="7"/>
    </row>
    <row r="89" spans="1:12" x14ac:dyDescent="0.25">
      <c r="A89" s="42" t="s">
        <v>1</v>
      </c>
      <c r="B89" s="45" t="s">
        <v>2</v>
      </c>
      <c r="C89" s="55"/>
      <c r="D89" s="40"/>
      <c r="E89" s="23"/>
      <c r="F89" s="15"/>
      <c r="G89" s="15"/>
      <c r="H89" s="15"/>
      <c r="I89" s="28"/>
      <c r="J89" s="32"/>
      <c r="K89" s="6"/>
      <c r="L89" s="7"/>
    </row>
    <row r="90" spans="1:12" x14ac:dyDescent="0.25">
      <c r="A90" s="43"/>
      <c r="B90" s="46">
        <v>5</v>
      </c>
      <c r="C90" s="54"/>
      <c r="D90" s="39"/>
      <c r="E90" s="21"/>
      <c r="F90" s="13"/>
      <c r="G90" s="13"/>
      <c r="H90" s="13"/>
      <c r="I90" s="27"/>
      <c r="J90" s="32"/>
      <c r="K90" s="6"/>
      <c r="L90" s="7"/>
    </row>
    <row r="91" spans="1:12" x14ac:dyDescent="0.25">
      <c r="A91" s="43"/>
      <c r="B91" s="46">
        <v>4</v>
      </c>
      <c r="C91" s="54"/>
      <c r="D91" s="39"/>
      <c r="E91" s="21"/>
      <c r="F91" s="13"/>
      <c r="G91" s="13"/>
      <c r="H91" s="13"/>
      <c r="I91" s="27"/>
      <c r="J91" s="32"/>
      <c r="K91" s="6"/>
      <c r="L91" s="7"/>
    </row>
    <row r="92" spans="1:12" x14ac:dyDescent="0.25">
      <c r="A92" s="43"/>
      <c r="B92" s="46">
        <v>3</v>
      </c>
      <c r="C92" s="54"/>
      <c r="D92" s="39"/>
      <c r="E92" s="21"/>
      <c r="F92" s="13"/>
      <c r="G92" s="13"/>
      <c r="H92" s="13"/>
      <c r="I92" s="27"/>
      <c r="J92" s="32"/>
      <c r="K92" s="6"/>
      <c r="L92" s="7"/>
    </row>
    <row r="93" spans="1:12" x14ac:dyDescent="0.25">
      <c r="A93" s="43"/>
      <c r="B93" s="46">
        <v>2</v>
      </c>
      <c r="C93" s="54"/>
      <c r="D93" s="39"/>
      <c r="E93" s="21"/>
      <c r="F93" s="13"/>
      <c r="G93" s="13"/>
      <c r="H93" s="13"/>
      <c r="I93" s="27"/>
      <c r="J93" s="32"/>
      <c r="K93" s="6"/>
      <c r="L93" s="7"/>
    </row>
    <row r="94" spans="1:12" x14ac:dyDescent="0.25">
      <c r="A94" s="44"/>
      <c r="B94" s="47">
        <v>1</v>
      </c>
      <c r="C94" s="56"/>
      <c r="D94" s="41"/>
      <c r="E94" s="24"/>
      <c r="F94" s="16"/>
      <c r="G94" s="16"/>
      <c r="H94" s="16"/>
      <c r="I94" s="29"/>
      <c r="J94" s="33"/>
      <c r="K94" s="8"/>
      <c r="L94" s="5"/>
    </row>
  </sheetData>
  <mergeCells count="1">
    <mergeCell ref="E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Mensuel</vt:lpstr>
      <vt:lpstr>Classement</vt:lpstr>
      <vt:lpstr>Vierge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fred.soppelsa@laposte.net</dc:creator>
  <cp:lastModifiedBy>Daniel Colardelle</cp:lastModifiedBy>
  <cp:lastPrinted>2025-01-30T10:52:33Z</cp:lastPrinted>
  <dcterms:created xsi:type="dcterms:W3CDTF">2024-01-30T10:56:24Z</dcterms:created>
  <dcterms:modified xsi:type="dcterms:W3CDTF">2025-01-30T15:48:53Z</dcterms:modified>
</cp:coreProperties>
</file>