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C4DCD319-E735-49F0-8255-78D8314A043B}" xr6:coauthVersionLast="47" xr6:coauthVersionMax="47" xr10:uidLastSave="{00000000-0000-0000-0000-000000000000}"/>
  <bookViews>
    <workbookView xWindow="12345" yWindow="900" windowWidth="17040" windowHeight="13965" xr2:uid="{A8BD0746-2E36-425F-AA8C-F831AB05A40E}"/>
  </bookViews>
  <sheets>
    <sheet name="Feuil1" sheetId="1" r:id="rId1"/>
  </sheets>
  <calcPr calcId="191029"/>
  <pivotCaches>
    <pivotCache cacheId="1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<sst xmlns="http://schemas.openxmlformats.org/spreadsheetml/2006/main" count="12" uniqueCount="7">
  <si>
    <t>Dates</t>
  </si>
  <si>
    <t>Montant</t>
  </si>
  <si>
    <t>Total général</t>
  </si>
  <si>
    <t>Montants</t>
  </si>
  <si>
    <t>Crédit</t>
  </si>
  <si>
    <t>Débit</t>
  </si>
  <si>
    <t>SOLDE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</si>
</sst>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14" fontId="0" fillId="0" borderId="0" xfId="0" applyNumberFormat="1" applyAlignment="1">
      <alignment horizontal="left"/>
    </xf>
    <xf numFmtId="0" fontId="0" fillId="0" borderId="0" xfId="0" applyNumberFormat="1"/>
    <xf numFmtId="0" fontId="1" fillId="2" borderId="0" xfId="0" applyFont="1" applyFill="1" applyAlignment="1">
      <alignment horizontal="right"/>
    </xf>
    <xf numFmtId="0" fontId="1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ISSOT" refreshedDate="45624.761434490742" createdVersion="8" refreshedVersion="8" minRefreshableVersion="3" recordCount="19" xr:uid="{08950971-7749-4773-822D-323BCE5AB0F6}">
  <cacheSource type="worksheet">
    <worksheetSource ref="A1:B20" sheet="Feuil1"/>
  </cacheSource>
  <cacheFields count="2">
    <cacheField name="Dates" numFmtId="14">
      <sharedItems containsSemiMixedTypes="0" containsNonDate="0" containsDate="1" containsString="0" minDate="2024-11-01T00:00:00" maxDate="2024-11-20T00:00:00" count="19">
        <d v="2024-11-01T00:00:00"/>
        <d v="2024-11-02T00:00:00"/>
        <d v="2024-11-03T00:00:00"/>
        <d v="2024-11-04T00:00:00"/>
        <d v="2024-11-05T00:00:00"/>
        <d v="2024-11-06T00:00:00"/>
        <d v="2024-11-07T00:00:00"/>
        <d v="2024-11-08T00:00:00"/>
        <d v="2024-11-10T00:00:00"/>
        <d v="2024-11-11T00:00:00"/>
        <d v="2024-11-12T00:00:00"/>
        <d v="2024-11-13T00:00:00"/>
        <d v="2024-11-14T00:00:00"/>
        <d v="2024-11-15T00:00:00"/>
        <d v="2024-11-16T00:00:00"/>
        <d v="2024-11-17T00:00:00"/>
        <d v="2024-11-18T00:00:00"/>
        <d v="2024-11-19T00:00:00"/>
        <d v="2024-11-09T00:00:00" u="1"/>
      </sharedItems>
    </cacheField>
    <cacheField name="Montant" numFmtId="0">
      <sharedItems containsSemiMixedTypes="0" containsString="0" containsNumber="1" containsInteger="1" minValue="-200" maxValue="500" count="17">
        <n v="24"/>
        <n v="-12"/>
        <n v="500"/>
        <n v="-124"/>
        <n v="-56"/>
        <n v="230"/>
        <n v="-26"/>
        <n v="25"/>
        <n v="78"/>
        <n v="-36"/>
        <n v="-25"/>
        <n v="147"/>
        <n v="-185"/>
        <n v="-200"/>
        <n v="-46"/>
        <n v="-10"/>
        <n v="3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  <x v="0"/>
  </r>
  <r>
    <x v="1"/>
    <x v="1"/>
  </r>
  <r>
    <x v="2"/>
    <x v="2"/>
  </r>
  <r>
    <x v="3"/>
    <x v="3"/>
  </r>
  <r>
    <x v="4"/>
    <x v="4"/>
  </r>
  <r>
    <x v="5"/>
    <x v="5"/>
  </r>
  <r>
    <x v="6"/>
    <x v="6"/>
  </r>
  <r>
    <x v="7"/>
    <x v="3"/>
  </r>
  <r>
    <x v="7"/>
    <x v="6"/>
  </r>
  <r>
    <x v="8"/>
    <x v="7"/>
  </r>
  <r>
    <x v="9"/>
    <x v="8"/>
  </r>
  <r>
    <x v="10"/>
    <x v="9"/>
  </r>
  <r>
    <x v="11"/>
    <x v="10"/>
  </r>
  <r>
    <x v="12"/>
    <x v="11"/>
  </r>
  <r>
    <x v="13"/>
    <x v="12"/>
  </r>
  <r>
    <x v="14"/>
    <x v="13"/>
  </r>
  <r>
    <x v="15"/>
    <x v="14"/>
  </r>
  <r>
    <x v="16"/>
    <x v="15"/>
  </r>
  <r>
    <x v="17"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0D75BCF-9CE6-4484-B3B8-6F93F7BF92F5}" name="Tableau croisé dynamique10" cacheId="12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rowHeaderCaption="Dates">
  <location ref="D3:E22" firstHeaderRow="1" firstDataRow="1" firstDataCol="1"/>
  <pivotFields count="2">
    <pivotField axis="axisRow" numFmtId="14" showAll="0">
      <items count="20">
        <item x="0"/>
        <item x="1"/>
        <item x="2"/>
        <item x="3"/>
        <item x="4"/>
        <item x="5"/>
        <item x="6"/>
        <item x="7"/>
        <item m="1" x="18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dataField="1" showAll="0">
      <items count="18">
        <item x="13"/>
        <item x="12"/>
        <item x="3"/>
        <item x="4"/>
        <item x="14"/>
        <item x="9"/>
        <item x="6"/>
        <item x="10"/>
        <item x="1"/>
        <item x="15"/>
        <item x="0"/>
        <item x="7"/>
        <item x="16"/>
        <item x="8"/>
        <item x="11"/>
        <item x="5"/>
        <item x="2"/>
        <item t="default"/>
      </items>
    </pivotField>
  </pivotFields>
  <rowFields count="1">
    <field x="0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Items count="1">
    <i/>
  </colItems>
  <dataFields count="1">
    <dataField name="Montants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6192238-1074-4B65-A66B-BCAA365D35B3}" name="Tableau croisé dynamique8" cacheId="12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rowHeaderCaption="Dates">
  <location ref="J3:K15" firstHeaderRow="1" firstDataRow="1" firstDataCol="1"/>
  <pivotFields count="2">
    <pivotField axis="axisRow" numFmtId="14" showAll="0" measureFilter="1">
      <items count="20">
        <item x="0"/>
        <item x="1"/>
        <item x="2"/>
        <item x="3"/>
        <item x="4"/>
        <item x="5"/>
        <item x="6"/>
        <item x="7"/>
        <item m="1" x="18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dataField="1" showAll="0">
      <items count="18">
        <item x="13"/>
        <item x="12"/>
        <item x="3"/>
        <item x="4"/>
        <item x="14"/>
        <item x="9"/>
        <item x="6"/>
        <item x="10"/>
        <item x="1"/>
        <item x="15"/>
        <item x="0"/>
        <item x="7"/>
        <item x="16"/>
        <item x="8"/>
        <item x="11"/>
        <item x="5"/>
        <item x="2"/>
        <item t="default"/>
      </items>
    </pivotField>
  </pivotFields>
  <rowFields count="1">
    <field x="0"/>
  </rowFields>
  <rowItems count="12">
    <i>
      <x v="1"/>
    </i>
    <i>
      <x v="3"/>
    </i>
    <i>
      <x v="4"/>
    </i>
    <i>
      <x v="6"/>
    </i>
    <i>
      <x v="7"/>
    </i>
    <i>
      <x v="11"/>
    </i>
    <i>
      <x v="12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Débit" fld="1" baseField="0" baseItem="0"/>
  </dataFields>
  <pivotTableStyleInfo name="PivotStyleLight16" showRowHeaders="1" showColHeaders="1" showRowStripes="0" showColStripes="0" showLastColumn="1"/>
  <filters count="1">
    <filter fld="0" type="valueLessThan" evalOrder="-1" id="2" iMeasureFld="0">
      <autoFilter ref="A1">
        <filterColumn colId="0">
          <customFilters>
            <customFilter operator="less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BED444-7249-4B72-8D47-5A5555A696DF}" name="Tableau croisé dynamique2" cacheId="12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rowHeaderCaption="Dates">
  <location ref="G3:H11" firstHeaderRow="1" firstDataRow="1" firstDataCol="1"/>
  <pivotFields count="2">
    <pivotField axis="axisRow" numFmtId="14" showAll="0" measureFilter="1">
      <items count="20">
        <item x="0"/>
        <item x="1"/>
        <item x="2"/>
        <item x="3"/>
        <item x="4"/>
        <item x="5"/>
        <item x="6"/>
        <item x="7"/>
        <item m="1" x="18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dataField="1" showAll="0">
      <items count="18">
        <item x="13"/>
        <item x="12"/>
        <item x="3"/>
        <item x="4"/>
        <item x="14"/>
        <item x="9"/>
        <item x="6"/>
        <item x="10"/>
        <item x="1"/>
        <item x="15"/>
        <item x="0"/>
        <item x="7"/>
        <item x="16"/>
        <item x="8"/>
        <item x="11"/>
        <item x="5"/>
        <item x="2"/>
        <item t="default"/>
      </items>
    </pivotField>
  </pivotFields>
  <rowFields count="1">
    <field x="0"/>
  </rowFields>
  <rowItems count="8">
    <i>
      <x/>
    </i>
    <i>
      <x v="2"/>
    </i>
    <i>
      <x v="5"/>
    </i>
    <i>
      <x v="9"/>
    </i>
    <i>
      <x v="10"/>
    </i>
    <i>
      <x v="13"/>
    </i>
    <i>
      <x v="18"/>
    </i>
    <i t="grand">
      <x/>
    </i>
  </rowItems>
  <colItems count="1">
    <i/>
  </colItems>
  <dataFields count="1">
    <dataField name="Crédit" fld="1" baseField="0" baseItem="0"/>
  </dataFields>
  <pivotTableStyleInfo name="PivotStyleLight16" showRowHeaders="1" showColHeaders="1" showRowStripes="0" showColStripes="0" showLastColumn="1"/>
  <filters count="1">
    <filter fld="0" type="valueGreaterThan" evalOrder="-1" id="1" iMeasureFld="0">
      <autoFilter ref="A1">
        <filterColumn colId="0">
          <customFilters>
            <customFilter operator="greaterThan" val="0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8249A-7862-4FEC-8CCE-BF42B71CF77D}">
  <dimension ref="A1:K22"/>
  <sheetViews>
    <sheetView tabSelected="1" workbookViewId="0">
      <selection activeCell="N4" sqref="N4"/>
    </sheetView>
  </sheetViews>
  <sheetFormatPr baseColWidth="10" defaultRowHeight="15.75" x14ac:dyDescent="0.25"/>
  <cols>
    <col min="2" max="2" width="7.625" bestFit="1" customWidth="1"/>
    <col min="3" max="3" width="7.625" customWidth="1"/>
    <col min="4" max="4" width="11.25" bestFit="1" customWidth="1"/>
    <col min="7" max="7" width="11.25" bestFit="1" customWidth="1"/>
    <col min="8" max="8" width="9.5" customWidth="1"/>
    <col min="9" max="9" width="4.5" bestFit="1" customWidth="1"/>
    <col min="10" max="10" width="11.25" bestFit="1" customWidth="1"/>
    <col min="11" max="11" width="10.5" customWidth="1"/>
    <col min="12" max="16" width="3.5" bestFit="1" customWidth="1"/>
    <col min="17" max="20" width="2.875" bestFit="1" customWidth="1"/>
    <col min="21" max="23" width="3.875" bestFit="1" customWidth="1"/>
    <col min="24" max="24" width="11.25" bestFit="1" customWidth="1"/>
  </cols>
  <sheetData>
    <row r="1" spans="1:11" x14ac:dyDescent="0.25">
      <c r="A1" t="s">
        <v>0</v>
      </c>
      <c r="B1" t="s">
        <v>1</v>
      </c>
    </row>
    <row r="2" spans="1:11" x14ac:dyDescent="0.25">
      <c r="A2" s="1">
        <v>45597</v>
      </c>
      <c r="B2">
        <v>24</v>
      </c>
    </row>
    <row r="3" spans="1:11" x14ac:dyDescent="0.25">
      <c r="A3" s="1">
        <v>45598</v>
      </c>
      <c r="B3">
        <v>-12</v>
      </c>
      <c r="D3" s="2" t="s">
        <v>0</v>
      </c>
      <c r="E3" t="s">
        <v>3</v>
      </c>
      <c r="G3" s="2" t="s">
        <v>0</v>
      </c>
      <c r="H3" t="s">
        <v>4</v>
      </c>
      <c r="J3" s="2" t="s">
        <v>0</v>
      </c>
      <c r="K3" t="s">
        <v>5</v>
      </c>
    </row>
    <row r="4" spans="1:11" x14ac:dyDescent="0.25">
      <c r="A4" s="1">
        <v>45599</v>
      </c>
      <c r="B4">
        <v>500</v>
      </c>
      <c r="D4" s="3">
        <v>45597</v>
      </c>
      <c r="E4" s="4">
        <v>24</v>
      </c>
      <c r="G4" s="3">
        <v>45597</v>
      </c>
      <c r="H4" s="4">
        <v>24</v>
      </c>
      <c r="J4" s="3">
        <v>45598</v>
      </c>
      <c r="K4" s="4">
        <v>-12</v>
      </c>
    </row>
    <row r="5" spans="1:11" x14ac:dyDescent="0.25">
      <c r="A5" s="1">
        <v>45600</v>
      </c>
      <c r="B5">
        <v>-124</v>
      </c>
      <c r="D5" s="3">
        <v>45598</v>
      </c>
      <c r="E5" s="4">
        <v>-12</v>
      </c>
      <c r="G5" s="3">
        <v>45599</v>
      </c>
      <c r="H5" s="4">
        <v>500</v>
      </c>
      <c r="J5" s="3">
        <v>45600</v>
      </c>
      <c r="K5" s="4">
        <v>-124</v>
      </c>
    </row>
    <row r="6" spans="1:11" x14ac:dyDescent="0.25">
      <c r="A6" s="1">
        <v>45601</v>
      </c>
      <c r="B6">
        <v>-56</v>
      </c>
      <c r="D6" s="3">
        <v>45599</v>
      </c>
      <c r="E6" s="4">
        <v>500</v>
      </c>
      <c r="G6" s="3">
        <v>45602</v>
      </c>
      <c r="H6" s="4">
        <v>230</v>
      </c>
      <c r="J6" s="3">
        <v>45601</v>
      </c>
      <c r="K6" s="4">
        <v>-56</v>
      </c>
    </row>
    <row r="7" spans="1:11" x14ac:dyDescent="0.25">
      <c r="A7" s="1">
        <v>45602</v>
      </c>
      <c r="B7">
        <v>230</v>
      </c>
      <c r="D7" s="3">
        <v>45600</v>
      </c>
      <c r="E7" s="4">
        <v>-124</v>
      </c>
      <c r="G7" s="3">
        <v>45606</v>
      </c>
      <c r="H7" s="4">
        <v>25</v>
      </c>
      <c r="J7" s="3">
        <v>45603</v>
      </c>
      <c r="K7" s="4">
        <v>-26</v>
      </c>
    </row>
    <row r="8" spans="1:11" x14ac:dyDescent="0.25">
      <c r="A8" s="1">
        <v>45603</v>
      </c>
      <c r="B8">
        <v>-26</v>
      </c>
      <c r="D8" s="3">
        <v>45601</v>
      </c>
      <c r="E8" s="4">
        <v>-56</v>
      </c>
      <c r="G8" s="3">
        <v>45607</v>
      </c>
      <c r="H8" s="4">
        <v>78</v>
      </c>
      <c r="J8" s="3">
        <v>45604</v>
      </c>
      <c r="K8" s="4">
        <v>-150</v>
      </c>
    </row>
    <row r="9" spans="1:11" x14ac:dyDescent="0.25">
      <c r="A9" s="1">
        <v>45604</v>
      </c>
      <c r="B9">
        <v>-124</v>
      </c>
      <c r="D9" s="3">
        <v>45602</v>
      </c>
      <c r="E9" s="4">
        <v>230</v>
      </c>
      <c r="G9" s="3">
        <v>45610</v>
      </c>
      <c r="H9" s="4">
        <v>147</v>
      </c>
      <c r="J9" s="3">
        <v>45608</v>
      </c>
      <c r="K9" s="4">
        <v>-36</v>
      </c>
    </row>
    <row r="10" spans="1:11" x14ac:dyDescent="0.25">
      <c r="A10" s="1">
        <v>45604</v>
      </c>
      <c r="B10">
        <v>-26</v>
      </c>
      <c r="D10" s="3">
        <v>45603</v>
      </c>
      <c r="E10" s="4">
        <v>-26</v>
      </c>
      <c r="G10" s="3">
        <v>45615</v>
      </c>
      <c r="H10" s="4">
        <v>38</v>
      </c>
      <c r="J10" s="3">
        <v>45609</v>
      </c>
      <c r="K10" s="4">
        <v>-25</v>
      </c>
    </row>
    <row r="11" spans="1:11" x14ac:dyDescent="0.25">
      <c r="A11" s="1">
        <v>45606</v>
      </c>
      <c r="B11">
        <v>25</v>
      </c>
      <c r="D11" s="3">
        <v>45604</v>
      </c>
      <c r="E11" s="4">
        <v>-150</v>
      </c>
      <c r="G11" s="3" t="s">
        <v>2</v>
      </c>
      <c r="H11" s="4">
        <v>1042</v>
      </c>
      <c r="J11" s="3">
        <v>45611</v>
      </c>
      <c r="K11" s="4">
        <v>-185</v>
      </c>
    </row>
    <row r="12" spans="1:11" x14ac:dyDescent="0.25">
      <c r="A12" s="1">
        <v>45607</v>
      </c>
      <c r="B12">
        <v>78</v>
      </c>
      <c r="D12" s="3">
        <v>45606</v>
      </c>
      <c r="E12" s="4">
        <v>25</v>
      </c>
      <c r="J12" s="3">
        <v>45612</v>
      </c>
      <c r="K12" s="4">
        <v>-200</v>
      </c>
    </row>
    <row r="13" spans="1:11" x14ac:dyDescent="0.25">
      <c r="A13" s="1">
        <v>45608</v>
      </c>
      <c r="B13">
        <v>-36</v>
      </c>
      <c r="D13" s="3">
        <v>45607</v>
      </c>
      <c r="E13" s="4">
        <v>78</v>
      </c>
      <c r="J13" s="3">
        <v>45613</v>
      </c>
      <c r="K13" s="4">
        <v>-46</v>
      </c>
    </row>
    <row r="14" spans="1:11" x14ac:dyDescent="0.25">
      <c r="A14" s="1">
        <v>45609</v>
      </c>
      <c r="B14">
        <v>-25</v>
      </c>
      <c r="D14" s="3">
        <v>45608</v>
      </c>
      <c r="E14" s="4">
        <v>-36</v>
      </c>
      <c r="J14" s="3">
        <v>45614</v>
      </c>
      <c r="K14" s="4">
        <v>-10</v>
      </c>
    </row>
    <row r="15" spans="1:11" x14ac:dyDescent="0.25">
      <c r="A15" s="1">
        <v>45610</v>
      </c>
      <c r="B15">
        <v>147</v>
      </c>
      <c r="D15" s="3">
        <v>45609</v>
      </c>
      <c r="E15" s="4">
        <v>-25</v>
      </c>
      <c r="G15" s="5" t="s">
        <v>6</v>
      </c>
      <c r="H15" s="6">
        <f>GETPIVOTDATA("Montant",$G$3)+K15</f>
        <v>172</v>
      </c>
      <c r="J15" s="3" t="s">
        <v>2</v>
      </c>
      <c r="K15" s="4">
        <v>-870</v>
      </c>
    </row>
    <row r="16" spans="1:11" x14ac:dyDescent="0.25">
      <c r="A16" s="1">
        <v>45611</v>
      </c>
      <c r="B16">
        <v>-185</v>
      </c>
      <c r="D16" s="3">
        <v>45610</v>
      </c>
      <c r="E16" s="4">
        <v>147</v>
      </c>
    </row>
    <row r="17" spans="1:5" x14ac:dyDescent="0.25">
      <c r="A17" s="1">
        <v>45612</v>
      </c>
      <c r="B17">
        <v>-200</v>
      </c>
      <c r="D17" s="3">
        <v>45611</v>
      </c>
      <c r="E17" s="4">
        <v>-185</v>
      </c>
    </row>
    <row r="18" spans="1:5" x14ac:dyDescent="0.25">
      <c r="A18" s="1">
        <v>45613</v>
      </c>
      <c r="B18">
        <v>-46</v>
      </c>
      <c r="D18" s="3">
        <v>45612</v>
      </c>
      <c r="E18" s="4">
        <v>-200</v>
      </c>
    </row>
    <row r="19" spans="1:5" x14ac:dyDescent="0.25">
      <c r="A19" s="1">
        <v>45614</v>
      </c>
      <c r="B19">
        <v>-10</v>
      </c>
      <c r="D19" s="3">
        <v>45613</v>
      </c>
      <c r="E19" s="4">
        <v>-46</v>
      </c>
    </row>
    <row r="20" spans="1:5" x14ac:dyDescent="0.25">
      <c r="A20" s="1">
        <v>45615</v>
      </c>
      <c r="B20">
        <v>38</v>
      </c>
      <c r="D20" s="3">
        <v>45614</v>
      </c>
      <c r="E20" s="4">
        <v>-10</v>
      </c>
    </row>
    <row r="21" spans="1:5" x14ac:dyDescent="0.25">
      <c r="D21" s="3">
        <v>45615</v>
      </c>
      <c r="E21" s="4">
        <v>38</v>
      </c>
    </row>
    <row r="22" spans="1:5" x14ac:dyDescent="0.25">
      <c r="D22" s="3" t="s">
        <v>2</v>
      </c>
      <c r="E22" s="4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vianney TISSOT</dc:creator>
  <cp:lastModifiedBy>vianney TISSOT</cp:lastModifiedBy>
  <dcterms:created xsi:type="dcterms:W3CDTF">2024-11-28T17:11:29Z</dcterms:created>
  <dcterms:modified xsi:type="dcterms:W3CDTF">2024-11-28T17:25:04Z</dcterms:modified>
</cp:coreProperties>
</file>