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10"/>
  <workbookPr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301B0F3B-4C83-4945-A900-59DC99026379}" xr6:coauthVersionLast="47" xr6:coauthVersionMax="47" xr10:uidLastSave="{00000000-0000-0000-0000-000000000000}"/>
  <bookViews>
    <workbookView xWindow="870" yWindow="570" windowWidth="27930" windowHeight="15030" xr2:uid="{00000000-000D-0000-FFFF-FFFF00000000}"/>
  </bookViews>
  <sheets>
    <sheet name="Feuil1" sheetId="1" r:id="rId1"/>
    <sheet name="Feuil2" sheetId="2" r:id="rId2"/>
  </sheets>
  <definedNames>
    <definedName name="_xlnm._FilterDatabase" localSheetId="0" hidden="1">Feuil1!$A$3:$K$20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1" l="1" a="1"/>
  <c r="Q13" i="1" s="1"/>
  <c r="Q14" i="1" a="1"/>
  <c r="Q14" i="1"/>
  <c r="Q15" i="1" a="1"/>
  <c r="Q15" i="1" s="1"/>
  <c r="Q16" i="1" a="1"/>
  <c r="Q16" i="1"/>
  <c r="Q17" i="1" a="1"/>
  <c r="Q17" i="1" s="1"/>
  <c r="Q18" i="1" a="1"/>
  <c r="Q18" i="1" s="1"/>
  <c r="Q19" i="1" a="1"/>
  <c r="Q19" i="1"/>
  <c r="Q20" i="1" a="1"/>
  <c r="Q20" i="1" s="1"/>
  <c r="Q21" i="1" a="1"/>
  <c r="Q21" i="1" s="1"/>
  <c r="Q12" i="1" a="1"/>
  <c r="Q12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M12" i="1" a="1"/>
  <c r="M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<sst xmlns="http://schemas.openxmlformats.org/spreadsheetml/2006/main" count="113" uniqueCount="41">
  <si>
    <t>No</t>
  </si>
  <si>
    <t>cours 1</t>
  </si>
  <si>
    <t>cours 2</t>
  </si>
  <si>
    <t>cours 3</t>
  </si>
  <si>
    <t xml:space="preserve">nom </t>
  </si>
  <si>
    <t>Nom1</t>
  </si>
  <si>
    <t>Nom2</t>
  </si>
  <si>
    <t>Nom3</t>
  </si>
  <si>
    <t>Nom4</t>
  </si>
  <si>
    <t>Nom5</t>
  </si>
  <si>
    <t>Nom6</t>
  </si>
  <si>
    <t>Nom7</t>
  </si>
  <si>
    <t>Nom8</t>
  </si>
  <si>
    <t>Nom9</t>
  </si>
  <si>
    <t>Nom10</t>
  </si>
  <si>
    <t>Nom11</t>
  </si>
  <si>
    <t>Nom12</t>
  </si>
  <si>
    <t>Nom13</t>
  </si>
  <si>
    <t>Nom14</t>
  </si>
  <si>
    <t>Nom15</t>
  </si>
  <si>
    <t>Nom16</t>
  </si>
  <si>
    <t>Nom17</t>
  </si>
  <si>
    <t>Anglais</t>
  </si>
  <si>
    <t>Prof_Anglais</t>
  </si>
  <si>
    <t>Nom prof</t>
  </si>
  <si>
    <t>Français</t>
  </si>
  <si>
    <t>frais 1</t>
  </si>
  <si>
    <t>frais 2</t>
  </si>
  <si>
    <t>frais 3</t>
  </si>
  <si>
    <t>Prof_Svt</t>
  </si>
  <si>
    <t>Prof_Français</t>
  </si>
  <si>
    <t>Maths</t>
  </si>
  <si>
    <t>Prof_Pc</t>
  </si>
  <si>
    <t>Pc</t>
  </si>
  <si>
    <t>Svt</t>
  </si>
  <si>
    <t>Prof_Maths</t>
  </si>
  <si>
    <t>Nom prof2</t>
  </si>
  <si>
    <t>Nom prof3</t>
  </si>
  <si>
    <t>Nom</t>
  </si>
  <si>
    <t>en formule</t>
  </si>
  <si>
    <t>Prof_anglais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</si>
</sst>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0" xfId="0" quotePrefix="1"/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742950</xdr:colOff>
      <xdr:row>2</xdr:row>
      <xdr:rowOff>161925</xdr:rowOff>
    </xdr:from>
    <xdr:to>
      <xdr:col>18</xdr:col>
      <xdr:colOff>266700</xdr:colOff>
      <xdr:row>9</xdr:row>
      <xdr:rowOff>38100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FD6A6C64-9879-85D8-D365-7230960142F7}"/>
            </a:ext>
          </a:extLst>
        </xdr:cNvPr>
        <xdr:cNvSpPr txBox="1"/>
      </xdr:nvSpPr>
      <xdr:spPr>
        <a:xfrm>
          <a:off x="10315575" y="542925"/>
          <a:ext cx="4857750" cy="1276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j'ai un tableau Excel comme sur la feuille1 et je veux extraire les élèves de chaque prof comme montré dans la feuille 2</a:t>
          </a:r>
          <a:br>
            <a:rPr lang="fr-FR"/>
          </a:br>
          <a:r>
            <a:rPr lang="fr-FR"/>
            <a:t>c à d quand je choisi un prof selon une liste par exemple il me donne le nom et le numéro de chacun de ses élèves </a:t>
          </a:r>
          <a:endParaRPr lang="fr-FR" sz="11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3:K20" totalsRowShown="0" headerRowBorderDxfId="13" tableBorderDxfId="12" totalsRowBorderDxfId="11">
  <autoFilter ref="A3:K20" xr:uid="{00000000-0009-0000-0100-000001000000}"/>
  <tableColumns count="11">
    <tableColumn id="1" xr3:uid="{00000000-0010-0000-0000-000001000000}" name="No" dataDxfId="10"/>
    <tableColumn id="2" xr3:uid="{00000000-0010-0000-0000-000002000000}" name="nom " dataDxfId="9"/>
    <tableColumn id="3" xr3:uid="{00000000-0010-0000-0000-000003000000}" name="cours 1" dataDxfId="8"/>
    <tableColumn id="4" xr3:uid="{00000000-0010-0000-0000-000004000000}" name="frais 1" dataDxfId="7"/>
    <tableColumn id="5" xr3:uid="{00000000-0010-0000-0000-000005000000}" name="Nom prof" dataDxfId="6"/>
    <tableColumn id="6" xr3:uid="{00000000-0010-0000-0000-000006000000}" name="cours 2" dataDxfId="5"/>
    <tableColumn id="7" xr3:uid="{00000000-0010-0000-0000-000007000000}" name="frais 2" dataDxfId="4"/>
    <tableColumn id="8" xr3:uid="{00000000-0010-0000-0000-000008000000}" name="Nom prof2" dataDxfId="3"/>
    <tableColumn id="9" xr3:uid="{00000000-0010-0000-0000-000009000000}" name="cours 3" dataDxfId="2"/>
    <tableColumn id="10" xr3:uid="{00000000-0010-0000-0000-00000A000000}" name="frais 3" dataDxfId="1"/>
    <tableColumn id="11" xr3:uid="{00000000-0010-0000-0000-00000B000000}" name="Nom prof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21"/>
  <sheetViews>
    <sheetView tabSelected="1" workbookViewId="0">
      <selection activeCell="M11" sqref="M11"/>
    </sheetView>
  </sheetViews>
  <sheetFormatPr baseColWidth="10" defaultRowHeight="15" x14ac:dyDescent="0.25"/>
  <cols>
    <col min="1" max="1" width="9.140625" customWidth="1"/>
    <col min="2" max="2" width="15.140625" customWidth="1"/>
    <col min="4" max="4" width="12.7109375" customWidth="1"/>
    <col min="5" max="5" width="16" customWidth="1"/>
    <col min="6" max="6" width="12.140625" customWidth="1"/>
    <col min="7" max="7" width="11.85546875" customWidth="1"/>
    <col min="8" max="8" width="16.140625" customWidth="1"/>
    <col min="9" max="9" width="12.85546875" customWidth="1"/>
    <col min="10" max="10" width="10.140625" customWidth="1"/>
    <col min="11" max="11" width="16" customWidth="1"/>
  </cols>
  <sheetData>
    <row r="3" spans="1:17" ht="15.75" x14ac:dyDescent="0.25">
      <c r="A3" s="10" t="s">
        <v>0</v>
      </c>
      <c r="B3" s="11" t="s">
        <v>4</v>
      </c>
      <c r="C3" s="12" t="s">
        <v>1</v>
      </c>
      <c r="D3" s="13" t="s">
        <v>26</v>
      </c>
      <c r="E3" s="14" t="s">
        <v>24</v>
      </c>
      <c r="F3" s="12" t="s">
        <v>2</v>
      </c>
      <c r="G3" s="13" t="s">
        <v>27</v>
      </c>
      <c r="H3" s="14" t="s">
        <v>36</v>
      </c>
      <c r="I3" s="12" t="s">
        <v>3</v>
      </c>
      <c r="J3" s="13" t="s">
        <v>28</v>
      </c>
      <c r="K3" s="15" t="s">
        <v>37</v>
      </c>
    </row>
    <row r="4" spans="1:17" ht="15.75" x14ac:dyDescent="0.25">
      <c r="A4" s="5">
        <v>1</v>
      </c>
      <c r="B4" s="3" t="s">
        <v>5</v>
      </c>
      <c r="C4" s="3" t="s">
        <v>22</v>
      </c>
      <c r="D4" s="3">
        <v>50</v>
      </c>
      <c r="E4" s="3" t="s">
        <v>23</v>
      </c>
      <c r="F4" s="3" t="s">
        <v>31</v>
      </c>
      <c r="G4" s="3">
        <v>75</v>
      </c>
      <c r="H4" s="3" t="s">
        <v>35</v>
      </c>
      <c r="I4" s="3" t="s">
        <v>25</v>
      </c>
      <c r="J4" s="3">
        <v>60</v>
      </c>
      <c r="K4" s="6" t="s">
        <v>30</v>
      </c>
    </row>
    <row r="5" spans="1:17" ht="15.75" x14ac:dyDescent="0.25">
      <c r="A5" s="5">
        <v>2</v>
      </c>
      <c r="B5" s="3" t="s">
        <v>6</v>
      </c>
      <c r="C5" s="3" t="s">
        <v>25</v>
      </c>
      <c r="D5" s="3">
        <v>60</v>
      </c>
      <c r="E5" s="3" t="s">
        <v>30</v>
      </c>
      <c r="F5" s="3" t="s">
        <v>34</v>
      </c>
      <c r="G5" s="3">
        <v>80</v>
      </c>
      <c r="H5" s="3" t="s">
        <v>29</v>
      </c>
      <c r="I5" s="1"/>
      <c r="J5" s="1"/>
      <c r="K5" s="7"/>
    </row>
    <row r="6" spans="1:17" ht="15.75" x14ac:dyDescent="0.25">
      <c r="A6" s="5">
        <v>3</v>
      </c>
      <c r="B6" s="3" t="s">
        <v>7</v>
      </c>
      <c r="C6" s="3" t="s">
        <v>31</v>
      </c>
      <c r="D6" s="3">
        <v>65</v>
      </c>
      <c r="E6" s="3" t="s">
        <v>35</v>
      </c>
      <c r="F6" s="3" t="s">
        <v>25</v>
      </c>
      <c r="G6" s="3">
        <v>60</v>
      </c>
      <c r="H6" s="3" t="s">
        <v>30</v>
      </c>
      <c r="I6" s="1"/>
      <c r="J6" s="1"/>
      <c r="K6" s="7"/>
    </row>
    <row r="7" spans="1:17" ht="15.75" x14ac:dyDescent="0.25">
      <c r="A7" s="5">
        <v>4</v>
      </c>
      <c r="B7" s="3" t="s">
        <v>8</v>
      </c>
      <c r="C7" s="3" t="s">
        <v>34</v>
      </c>
      <c r="D7" s="3">
        <v>80</v>
      </c>
      <c r="E7" s="3" t="s">
        <v>29</v>
      </c>
      <c r="F7" s="3" t="s">
        <v>31</v>
      </c>
      <c r="G7" s="3">
        <v>75</v>
      </c>
      <c r="H7" s="3" t="s">
        <v>35</v>
      </c>
      <c r="I7" s="1"/>
      <c r="J7" s="1"/>
      <c r="K7" s="7"/>
    </row>
    <row r="8" spans="1:17" ht="15.75" x14ac:dyDescent="0.25">
      <c r="A8" s="5">
        <v>5</v>
      </c>
      <c r="B8" s="3" t="s">
        <v>9</v>
      </c>
      <c r="C8" s="3" t="s">
        <v>34</v>
      </c>
      <c r="D8" s="3">
        <v>60</v>
      </c>
      <c r="E8" s="3" t="s">
        <v>29</v>
      </c>
      <c r="F8" s="3" t="s">
        <v>22</v>
      </c>
      <c r="G8" s="3">
        <v>50</v>
      </c>
      <c r="H8" s="3" t="s">
        <v>23</v>
      </c>
      <c r="I8" s="3" t="s">
        <v>33</v>
      </c>
      <c r="J8" s="3">
        <v>75</v>
      </c>
      <c r="K8" s="6" t="s">
        <v>32</v>
      </c>
    </row>
    <row r="9" spans="1:17" ht="15.75" x14ac:dyDescent="0.25">
      <c r="A9" s="5">
        <v>6</v>
      </c>
      <c r="B9" s="3" t="s">
        <v>10</v>
      </c>
      <c r="C9" s="3" t="s">
        <v>31</v>
      </c>
      <c r="D9" s="3">
        <v>65</v>
      </c>
      <c r="E9" s="3" t="s">
        <v>35</v>
      </c>
      <c r="F9" s="3" t="s">
        <v>22</v>
      </c>
      <c r="G9" s="3">
        <v>50</v>
      </c>
      <c r="H9" s="3" t="s">
        <v>23</v>
      </c>
      <c r="I9" s="4"/>
      <c r="J9" s="4"/>
      <c r="K9" s="8"/>
    </row>
    <row r="10" spans="1:17" ht="15.75" x14ac:dyDescent="0.25">
      <c r="A10" s="5">
        <v>7</v>
      </c>
      <c r="B10" s="3" t="s">
        <v>11</v>
      </c>
      <c r="C10" s="3" t="s">
        <v>22</v>
      </c>
      <c r="D10" s="3">
        <v>50</v>
      </c>
      <c r="E10" s="3" t="s">
        <v>23</v>
      </c>
      <c r="F10" s="1"/>
      <c r="G10" s="1"/>
      <c r="H10" s="1"/>
      <c r="I10" s="1"/>
      <c r="J10" s="1"/>
      <c r="K10" s="7"/>
    </row>
    <row r="11" spans="1:17" ht="15.75" x14ac:dyDescent="0.25">
      <c r="A11" s="5">
        <v>8</v>
      </c>
      <c r="B11" s="3" t="s">
        <v>12</v>
      </c>
      <c r="C11" s="3" t="s">
        <v>25</v>
      </c>
      <c r="D11" s="3">
        <v>60</v>
      </c>
      <c r="E11" s="3" t="s">
        <v>30</v>
      </c>
      <c r="F11" s="3" t="s">
        <v>31</v>
      </c>
      <c r="G11" s="3">
        <v>65</v>
      </c>
      <c r="H11" s="3" t="s">
        <v>35</v>
      </c>
      <c r="I11" s="3" t="s">
        <v>22</v>
      </c>
      <c r="J11" s="3">
        <v>50</v>
      </c>
      <c r="K11" s="6" t="s">
        <v>23</v>
      </c>
      <c r="M11" t="s">
        <v>40</v>
      </c>
      <c r="P11" t="s">
        <v>39</v>
      </c>
    </row>
    <row r="12" spans="1:17" ht="15.75" x14ac:dyDescent="0.25">
      <c r="A12" s="5">
        <v>9</v>
      </c>
      <c r="B12" s="3" t="s">
        <v>13</v>
      </c>
      <c r="C12" s="3" t="s">
        <v>31</v>
      </c>
      <c r="D12" s="3">
        <v>65</v>
      </c>
      <c r="E12" s="3" t="s">
        <v>35</v>
      </c>
      <c r="F12" s="3" t="s">
        <v>33</v>
      </c>
      <c r="G12" s="3">
        <v>75</v>
      </c>
      <c r="H12" s="3" t="s">
        <v>32</v>
      </c>
      <c r="I12" s="4"/>
      <c r="J12" s="4"/>
      <c r="K12" s="8"/>
      <c r="M12" cm="1">
        <f t="array" ref="M12:N17">_xlfn._xlws.FILTER($A$4:$B$20,(Tableau1[Nom prof]=$M$11)+(Tableau1[Nom prof2]=$M$11)+(Tableau1[Nom prof3]=$M$11))</f>
        <v>1</v>
      </c>
      <c r="N12" t="str">
        <v>Nom1</v>
      </c>
      <c r="P12" s="23" cm="1">
        <f t="array" ref="P12">IFERROR(INDEX(Tableau1[No],SMALL(IF((Tableau1[Nom prof]=$M$11)+(Tableau1[Nom prof2]=$M$11)+(Tableau1[Nom prof3]=$M$11),ROW(Tableau1[No])-3),ROWS($1:1))),"")</f>
        <v>1</v>
      </c>
      <c r="Q12" t="str" cm="1">
        <f t="array" ref="Q12">IFERROR(INDEX(Tableau1[[nom ]],SMALL(IF((Tableau1[Nom prof]=$M$11)+(Tableau1[Nom prof2]=$M$11)+(Tableau1[Nom prof3]=$M$11),ROW(Tableau1[No])-3),ROWS($1:1))),"")</f>
        <v>Nom1</v>
      </c>
    </row>
    <row r="13" spans="1:17" ht="15.75" x14ac:dyDescent="0.25">
      <c r="A13" s="5">
        <v>10</v>
      </c>
      <c r="B13" s="3" t="s">
        <v>14</v>
      </c>
      <c r="C13" s="3" t="s">
        <v>31</v>
      </c>
      <c r="D13" s="3">
        <v>65</v>
      </c>
      <c r="E13" s="3" t="s">
        <v>35</v>
      </c>
      <c r="F13" s="1"/>
      <c r="G13" s="1"/>
      <c r="H13" s="1"/>
      <c r="I13" s="1"/>
      <c r="J13" s="1"/>
      <c r="K13" s="7"/>
      <c r="M13">
        <v>5</v>
      </c>
      <c r="N13" t="str">
        <v>Nom5</v>
      </c>
      <c r="P13" s="23" cm="1">
        <f t="array" ref="P13">IFERROR(INDEX(Tableau1[No],SMALL(IF((Tableau1[Nom prof]=$M$11)+(Tableau1[Nom prof2]=$M$11)+(Tableau1[Nom prof3]=$M$11),ROW(Tableau1[No])-3),ROWS($1:2))),"")</f>
        <v>5</v>
      </c>
      <c r="Q13" t="str" cm="1">
        <f t="array" ref="Q13">IFERROR(INDEX(Tableau1[[nom ]],SMALL(IF((Tableau1[Nom prof]=$M$11)+(Tableau1[Nom prof2]=$M$11)+(Tableau1[Nom prof3]=$M$11),ROW(Tableau1[No])-3),ROWS($1:2))),"")</f>
        <v>Nom5</v>
      </c>
    </row>
    <row r="14" spans="1:17" ht="15.75" x14ac:dyDescent="0.25">
      <c r="A14" s="5">
        <v>11</v>
      </c>
      <c r="B14" s="3" t="s">
        <v>15</v>
      </c>
      <c r="C14" s="3" t="s">
        <v>34</v>
      </c>
      <c r="D14" s="3">
        <v>80</v>
      </c>
      <c r="E14" s="3" t="s">
        <v>29</v>
      </c>
      <c r="F14" s="3" t="s">
        <v>25</v>
      </c>
      <c r="G14" s="3">
        <v>60</v>
      </c>
      <c r="H14" s="3" t="s">
        <v>30</v>
      </c>
      <c r="I14" s="2"/>
      <c r="J14" s="2"/>
      <c r="K14" s="9"/>
      <c r="M14">
        <v>6</v>
      </c>
      <c r="N14" t="str">
        <v>Nom6</v>
      </c>
      <c r="P14" s="23" cm="1">
        <f t="array" ref="P14">IFERROR(INDEX(Tableau1[No],SMALL(IF((Tableau1[Nom prof]=$M$11)+(Tableau1[Nom prof2]=$M$11)+(Tableau1[Nom prof3]=$M$11),ROW(Tableau1[No])-3),ROWS($1:3))),"")</f>
        <v>6</v>
      </c>
      <c r="Q14" t="str" cm="1">
        <f t="array" ref="Q14">IFERROR(INDEX(Tableau1[[nom ]],SMALL(IF((Tableau1[Nom prof]=$M$11)+(Tableau1[Nom prof2]=$M$11)+(Tableau1[Nom prof3]=$M$11),ROW(Tableau1[No])-3),ROWS($1:3))),"")</f>
        <v>Nom6</v>
      </c>
    </row>
    <row r="15" spans="1:17" ht="15.75" x14ac:dyDescent="0.25">
      <c r="A15" s="5">
        <v>12</v>
      </c>
      <c r="B15" s="3" t="s">
        <v>16</v>
      </c>
      <c r="C15" s="3" t="s">
        <v>33</v>
      </c>
      <c r="D15" s="3">
        <v>75</v>
      </c>
      <c r="E15" s="3" t="s">
        <v>32</v>
      </c>
      <c r="F15" s="3" t="s">
        <v>22</v>
      </c>
      <c r="G15" s="3">
        <v>50</v>
      </c>
      <c r="H15" s="3" t="s">
        <v>23</v>
      </c>
      <c r="I15" s="3" t="s">
        <v>25</v>
      </c>
      <c r="J15" s="3">
        <v>60</v>
      </c>
      <c r="K15" s="6" t="s">
        <v>30</v>
      </c>
      <c r="M15">
        <v>7</v>
      </c>
      <c r="N15" t="str">
        <v>Nom7</v>
      </c>
      <c r="P15" s="23" cm="1">
        <f t="array" ref="P15">IFERROR(INDEX(Tableau1[No],SMALL(IF((Tableau1[Nom prof]=$M$11)+(Tableau1[Nom prof2]=$M$11)+(Tableau1[Nom prof3]=$M$11),ROW(Tableau1[No])-3),ROWS($1:4))),"")</f>
        <v>7</v>
      </c>
      <c r="Q15" t="str" cm="1">
        <f t="array" ref="Q15">IFERROR(INDEX(Tableau1[[nom ]],SMALL(IF((Tableau1[Nom prof]=$M$11)+(Tableau1[Nom prof2]=$M$11)+(Tableau1[Nom prof3]=$M$11),ROW(Tableau1[No])-3),ROWS($1:4))),"")</f>
        <v>Nom7</v>
      </c>
    </row>
    <row r="16" spans="1:17" ht="15.75" x14ac:dyDescent="0.25">
      <c r="A16" s="5">
        <v>13</v>
      </c>
      <c r="B16" s="3" t="s">
        <v>17</v>
      </c>
      <c r="C16" s="3" t="s">
        <v>31</v>
      </c>
      <c r="D16" s="3">
        <v>65</v>
      </c>
      <c r="E16" s="3" t="s">
        <v>35</v>
      </c>
      <c r="F16" s="1"/>
      <c r="G16" s="1"/>
      <c r="H16" s="1"/>
      <c r="I16" s="1"/>
      <c r="J16" s="1"/>
      <c r="K16" s="7"/>
      <c r="M16">
        <v>8</v>
      </c>
      <c r="N16" t="str">
        <v>Nom8</v>
      </c>
      <c r="P16" s="23" cm="1">
        <f t="array" ref="P16">IFERROR(INDEX(Tableau1[No],SMALL(IF((Tableau1[Nom prof]=$M$11)+(Tableau1[Nom prof2]=$M$11)+(Tableau1[Nom prof3]=$M$11),ROW(Tableau1[No])-3),ROWS($1:5))),"")</f>
        <v>8</v>
      </c>
      <c r="Q16" t="str" cm="1">
        <f t="array" ref="Q16">IFERROR(INDEX(Tableau1[[nom ]],SMALL(IF((Tableau1[Nom prof]=$M$11)+(Tableau1[Nom prof2]=$M$11)+(Tableau1[Nom prof3]=$M$11),ROW(Tableau1[No])-3),ROWS($1:5))),"")</f>
        <v>Nom8</v>
      </c>
    </row>
    <row r="17" spans="1:17" ht="15.75" x14ac:dyDescent="0.25">
      <c r="A17" s="5">
        <v>14</v>
      </c>
      <c r="B17" s="3" t="s">
        <v>18</v>
      </c>
      <c r="C17" s="3" t="s">
        <v>34</v>
      </c>
      <c r="D17" s="3">
        <v>80</v>
      </c>
      <c r="E17" s="3" t="s">
        <v>29</v>
      </c>
      <c r="F17" s="3" t="s">
        <v>33</v>
      </c>
      <c r="G17" s="3">
        <v>75</v>
      </c>
      <c r="H17" s="3" t="s">
        <v>32</v>
      </c>
      <c r="I17" s="4"/>
      <c r="J17" s="4"/>
      <c r="K17" s="8"/>
      <c r="M17">
        <v>12</v>
      </c>
      <c r="N17" t="str">
        <v>Nom12</v>
      </c>
      <c r="P17" s="23" cm="1">
        <f t="array" ref="P17">IFERROR(INDEX(Tableau1[No],SMALL(IF((Tableau1[Nom prof]=$M$11)+(Tableau1[Nom prof2]=$M$11)+(Tableau1[Nom prof3]=$M$11),ROW(Tableau1[No])-3),ROWS($1:6))),"")</f>
        <v>12</v>
      </c>
      <c r="Q17" t="str" cm="1">
        <f t="array" ref="Q17">IFERROR(INDEX(Tableau1[[nom ]],SMALL(IF((Tableau1[Nom prof]=$M$11)+(Tableau1[Nom prof2]=$M$11)+(Tableau1[Nom prof3]=$M$11),ROW(Tableau1[No])-3),ROWS($1:6))),"")</f>
        <v>Nom12</v>
      </c>
    </row>
    <row r="18" spans="1:17" ht="15.75" x14ac:dyDescent="0.25">
      <c r="A18" s="5">
        <v>15</v>
      </c>
      <c r="B18" s="3" t="s">
        <v>19</v>
      </c>
      <c r="C18" s="3" t="s">
        <v>33</v>
      </c>
      <c r="D18" s="3">
        <v>75</v>
      </c>
      <c r="E18" s="3" t="s">
        <v>32</v>
      </c>
      <c r="F18" s="3" t="s">
        <v>31</v>
      </c>
      <c r="G18" s="3">
        <v>65</v>
      </c>
      <c r="H18" s="3" t="s">
        <v>35</v>
      </c>
      <c r="I18" s="4"/>
      <c r="J18" s="4"/>
      <c r="K18" s="8"/>
      <c r="P18" s="23" t="str" cm="1">
        <f t="array" ref="P18">IFERROR(INDEX(Tableau1[No],SMALL(IF((Tableau1[Nom prof]=$M$11)+(Tableau1[Nom prof2]=$M$11)+(Tableau1[Nom prof3]=$M$11),ROW(Tableau1[No])-3),ROWS($1:7))),"")</f>
        <v/>
      </c>
      <c r="Q18" t="str" cm="1">
        <f t="array" ref="Q18">IFERROR(INDEX(Tableau1[[nom ]],SMALL(IF((Tableau1[Nom prof]=$M$11)+(Tableau1[Nom prof2]=$M$11)+(Tableau1[Nom prof3]=$M$11),ROW(Tableau1[No])-3),ROWS($1:7))),"")</f>
        <v/>
      </c>
    </row>
    <row r="19" spans="1:17" ht="15.75" x14ac:dyDescent="0.25">
      <c r="A19" s="5">
        <v>16</v>
      </c>
      <c r="B19" s="3" t="s">
        <v>20</v>
      </c>
      <c r="C19" s="3" t="s">
        <v>31</v>
      </c>
      <c r="D19" s="3">
        <v>65</v>
      </c>
      <c r="E19" s="3" t="s">
        <v>35</v>
      </c>
      <c r="F19" s="3" t="s">
        <v>34</v>
      </c>
      <c r="G19" s="3">
        <v>80</v>
      </c>
      <c r="H19" s="3" t="s">
        <v>29</v>
      </c>
      <c r="I19" s="4"/>
      <c r="J19" s="4"/>
      <c r="K19" s="8"/>
      <c r="P19" s="23" t="str" cm="1">
        <f t="array" ref="P19">IFERROR(INDEX(Tableau1[No],SMALL(IF((Tableau1[Nom prof]=$M$11)+(Tableau1[Nom prof2]=$M$11)+(Tableau1[Nom prof3]=$M$11),ROW(Tableau1[No])-3),ROWS($1:8))),"")</f>
        <v/>
      </c>
      <c r="Q19" t="str" cm="1">
        <f t="array" ref="Q19">IFERROR(INDEX(Tableau1[[nom ]],SMALL(IF((Tableau1[Nom prof]=$M$11)+(Tableau1[Nom prof2]=$M$11)+(Tableau1[Nom prof3]=$M$11),ROW(Tableau1[No])-3),ROWS($1:8))),"")</f>
        <v/>
      </c>
    </row>
    <row r="20" spans="1:17" ht="15.75" x14ac:dyDescent="0.25">
      <c r="A20" s="16">
        <v>17</v>
      </c>
      <c r="B20" s="17" t="s">
        <v>21</v>
      </c>
      <c r="C20" s="17" t="s">
        <v>34</v>
      </c>
      <c r="D20" s="17">
        <v>80</v>
      </c>
      <c r="E20" s="17" t="s">
        <v>29</v>
      </c>
      <c r="F20" s="17" t="s">
        <v>25</v>
      </c>
      <c r="G20" s="17">
        <v>60</v>
      </c>
      <c r="H20" s="17" t="s">
        <v>30</v>
      </c>
      <c r="I20" s="18"/>
      <c r="J20" s="18"/>
      <c r="K20" s="19"/>
      <c r="P20" s="23" t="str" cm="1">
        <f t="array" ref="P20">IFERROR(INDEX(Tableau1[No],SMALL(IF((Tableau1[Nom prof]=$M$11)+(Tableau1[Nom prof2]=$M$11)+(Tableau1[Nom prof3]=$M$11),ROW(Tableau1[No])-3),ROWS($1:9))),"")</f>
        <v/>
      </c>
      <c r="Q20" t="str" cm="1">
        <f t="array" ref="Q20">IFERROR(INDEX(Tableau1[[nom ]],SMALL(IF((Tableau1[Nom prof]=$M$11)+(Tableau1[Nom prof2]=$M$11)+(Tableau1[Nom prof3]=$M$11),ROW(Tableau1[No])-3),ROWS($1:9))),"")</f>
        <v/>
      </c>
    </row>
    <row r="21" spans="1:17" x14ac:dyDescent="0.25">
      <c r="P21" s="23" t="str" cm="1">
        <f t="array" ref="P21">IFERROR(INDEX(Tableau1[No],SMALL(IF((Tableau1[Nom prof]=$M$11)+(Tableau1[Nom prof2]=$M$11)+(Tableau1[Nom prof3]=$M$11),ROW(Tableau1[No])-3),ROWS($1:10))),"")</f>
        <v/>
      </c>
      <c r="Q21" t="str" cm="1">
        <f t="array" ref="Q21">IFERROR(INDEX(Tableau1[[nom ]],SMALL(IF((Tableau1[Nom prof]=$M$11)+(Tableau1[Nom prof2]=$M$11)+(Tableau1[Nom prof3]=$M$11),ROW(Tableau1[No])-3),ROWS($1:10))),"")</f>
        <v/>
      </c>
    </row>
  </sheetData>
  <dataValidations count="1">
    <dataValidation type="list" allowBlank="1" showInputMessage="1" showErrorMessage="1" sqref="M11" xr:uid="{6E4B819E-E41F-4BE0-85AF-B4902A97A167}">
      <formula1>"Prof_anglais,Prof_Français,Prof_Maths"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3"/>
  <sheetViews>
    <sheetView workbookViewId="0">
      <selection activeCell="E6" sqref="E6"/>
    </sheetView>
  </sheetViews>
  <sheetFormatPr baseColWidth="10" defaultRowHeight="15" x14ac:dyDescent="0.25"/>
  <cols>
    <col min="1" max="1" width="10.85546875" customWidth="1"/>
  </cols>
  <sheetData>
    <row r="2" spans="2:3" ht="18.75" x14ac:dyDescent="0.3">
      <c r="B2" s="22" t="s">
        <v>35</v>
      </c>
      <c r="C2" s="22"/>
    </row>
    <row r="3" spans="2:3" ht="18.75" x14ac:dyDescent="0.3">
      <c r="B3" s="20" t="s">
        <v>0</v>
      </c>
      <c r="C3" s="20" t="s">
        <v>38</v>
      </c>
    </row>
    <row r="4" spans="2:3" ht="18.75" x14ac:dyDescent="0.3">
      <c r="B4" s="21">
        <v>1</v>
      </c>
      <c r="C4" s="21" t="s">
        <v>5</v>
      </c>
    </row>
    <row r="5" spans="2:3" ht="18.75" x14ac:dyDescent="0.3">
      <c r="B5" s="21">
        <v>3</v>
      </c>
      <c r="C5" s="21" t="s">
        <v>7</v>
      </c>
    </row>
    <row r="6" spans="2:3" ht="18.75" x14ac:dyDescent="0.3">
      <c r="B6" s="21">
        <v>4</v>
      </c>
      <c r="C6" s="21" t="s">
        <v>8</v>
      </c>
    </row>
    <row r="7" spans="2:3" ht="18.75" x14ac:dyDescent="0.3">
      <c r="B7" s="21">
        <v>6</v>
      </c>
      <c r="C7" s="21" t="s">
        <v>10</v>
      </c>
    </row>
    <row r="8" spans="2:3" ht="18.75" x14ac:dyDescent="0.3">
      <c r="B8" s="21">
        <v>8</v>
      </c>
      <c r="C8" s="21" t="s">
        <v>12</v>
      </c>
    </row>
    <row r="9" spans="2:3" ht="18.75" x14ac:dyDescent="0.3">
      <c r="B9" s="21">
        <v>9</v>
      </c>
      <c r="C9" s="21" t="s">
        <v>13</v>
      </c>
    </row>
    <row r="10" spans="2:3" ht="18.75" x14ac:dyDescent="0.3">
      <c r="B10" s="21">
        <v>10</v>
      </c>
      <c r="C10" s="21" t="s">
        <v>14</v>
      </c>
    </row>
    <row r="11" spans="2:3" ht="18.75" x14ac:dyDescent="0.3">
      <c r="B11" s="21">
        <v>13</v>
      </c>
      <c r="C11" s="21" t="s">
        <v>17</v>
      </c>
    </row>
    <row r="12" spans="2:3" ht="18.75" x14ac:dyDescent="0.3">
      <c r="B12" s="21">
        <v>15</v>
      </c>
      <c r="C12" s="21" t="s">
        <v>19</v>
      </c>
    </row>
    <row r="13" spans="2:3" ht="18.75" x14ac:dyDescent="0.3">
      <c r="B13" s="21">
        <v>16</v>
      </c>
      <c r="C13" s="21" t="s">
        <v>20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Hich1m Elghouaouta</dc:creator>
  <cp:lastModifiedBy>costumer3</cp:lastModifiedBy>
  <dcterms:created xsi:type="dcterms:W3CDTF">2024-10-24T14:24:48Z</dcterms:created>
  <dcterms:modified xsi:type="dcterms:W3CDTF">2024-10-24T20:44:51Z</dcterms:modified>
</cp:coreProperties>
</file>