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rgoflix-my.sharepoint.com/personal/manuela_basso_ergoflix_fr/Documents/3-DOC &amp; PRINT/"/>
    </mc:Choice>
  </mc:AlternateContent>
  <xr:revisionPtr revIDLastSave="0" documentId="8_{A586F9D3-260D-4188-9707-E1163B6BD6BD}" xr6:coauthVersionLast="47" xr6:coauthVersionMax="47" xr10:uidLastSave="{00000000-0000-0000-0000-000000000000}"/>
  <bookViews>
    <workbookView xWindow="38280" yWindow="-120" windowWidth="29040" windowHeight="15720" activeTab="1" xr2:uid="{AD8EBA8E-14F7-4ABB-B23A-D820824B93B0}"/>
  </bookViews>
  <sheets>
    <sheet name="Base de données" sheetId="1" r:id="rId1"/>
    <sheet name="Formulaire B2B - Modèle1" sheetId="8" r:id="rId2"/>
    <sheet name="Formulaire B2B - Modèle2" sheetId="9" r:id="rId3"/>
  </sheets>
  <definedNames>
    <definedName name="_xlnm.Print_Area" localSheetId="1">'Formulaire B2B - Modèle1'!$A$1:$H$86</definedName>
    <definedName name="_xlnm.Print_Area" localSheetId="2">'Formulaire B2B - Modèle2'!$A$1:$H$86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9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L2" i="1" a="1"/>
  <c r="L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<sst xmlns="http://schemas.openxmlformats.org/spreadsheetml/2006/main" count="445" uniqueCount="179">
  <si>
    <t>N° article</t>
  </si>
  <si>
    <t>TYPE DE PRODUIT</t>
  </si>
  <si>
    <t>000109HV1</t>
  </si>
  <si>
    <t>oui</t>
  </si>
  <si>
    <t>-25%-27,5%-30%</t>
  </si>
  <si>
    <t>selon ventes réalisés (*)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</si>
  <si>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</si>
  <si>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</si>
  <si>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</si>
  <si>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</si>
  <si>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</si>
  <si>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</si>
  <si>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</si>
  <si>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</si>
  <si>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</si>
  <si>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</si>
  <si>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</si>
  <si>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</si>
  <si>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</si>
  <si>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</si>
  <si>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</si>
  <si>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</si>
  <si>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</si>
  <si>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</si>
  <si>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</si>
  <si>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</si>
  <si>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</si>
  <si>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</si>
  <si>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</si>
  <si>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</si>
  <si>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</si>
  <si>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</si>
  <si>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</si>
  <si>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</si>
  <si>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</si>
  <si>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</si>
  <si>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</si>
  <si>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</si>
  <si>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</si>
  <si>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</si>
  <si>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</si>
  <si>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</si>
  <si>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</si>
  <si>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</si>
  <si>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</si>
  <si>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xxx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</si>
  <si>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</si>
  <si>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</si>
  <si>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</si>
  <si>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</si>
  <si>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</si>
  <si>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</si>
  <si>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</si>
  <si>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</si>
  <si>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</si>
  <si>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</si>
  <si>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</si>
  <si>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</si>
  <si>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</si>
  <si>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</si>
  <si>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</si>
  <si>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</si>
  <si>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</si>
  <si>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</si>
  <si>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</si>
  <si>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</si>
  <si>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</si>
  <si>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</si>
  <si>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</si>
  <si>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</si>
  <si>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</si>
  <si>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</si>
  <si>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</si>
  <si>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</si>
  <si>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</si>
  <si>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</si>
  <si>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</si>
  <si>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</si>
  <si>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</si>
  <si>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</si>
  <si>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</si>
  <si>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</si>
  <si>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</si>
  <si>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</si>
  <si>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</si>
  <si>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</si>
  <si>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</si>
  <si>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</si>
  <si>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</si>
  <si>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</si>
  <si>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ACCESSOIRE</t>
  </si>
  <si>
    <t>MODELE 1</t>
  </si>
  <si>
    <t>MODELE 2</t>
  </si>
  <si>
    <t>MODELE 3</t>
  </si>
  <si>
    <t>Tarifs HT B2C</t>
  </si>
  <si>
    <t>Tarifs TTC B2C</t>
  </si>
  <si>
    <t>Catégorie 1</t>
  </si>
  <si>
    <t>Catégorie 2</t>
  </si>
  <si>
    <t>Catégorie 3</t>
  </si>
  <si>
    <t>Catégorie 4</t>
  </si>
  <si>
    <t>Catégorie 5</t>
  </si>
  <si>
    <t>Catégorie 6</t>
  </si>
  <si>
    <t>Catégorie 7</t>
  </si>
  <si>
    <t>Catégorie 8</t>
  </si>
  <si>
    <t>Catégorie 9</t>
  </si>
  <si>
    <t>Catégorie 10</t>
  </si>
  <si>
    <t>Catégorie 11</t>
  </si>
  <si>
    <t>Catégorie 12</t>
  </si>
  <si>
    <t>Catégorie 13</t>
  </si>
  <si>
    <t>Catégorie 14</t>
  </si>
  <si>
    <t>Catégorie 15</t>
  </si>
  <si>
    <t>Catégorie 16</t>
  </si>
  <si>
    <t>Catégorie 17</t>
  </si>
  <si>
    <t>Catégorie 18</t>
  </si>
  <si>
    <t>Catégorie 19</t>
  </si>
  <si>
    <t>Catégorie 20</t>
  </si>
  <si>
    <t>Catégorie 21</t>
  </si>
  <si>
    <t>Catégorie 22</t>
  </si>
  <si>
    <t>Catégorie 23</t>
  </si>
  <si>
    <t>Catégorie 24</t>
  </si>
  <si>
    <t>Catégorie 25</t>
  </si>
  <si>
    <t>Catégorie 26</t>
  </si>
  <si>
    <t>Catégorie 27</t>
  </si>
  <si>
    <t>Catégorie 28</t>
  </si>
  <si>
    <t>Catégorie 29</t>
  </si>
  <si>
    <t>Catégorie 30</t>
  </si>
  <si>
    <t>Catégorie 31</t>
  </si>
  <si>
    <t>Catégorie 32</t>
  </si>
  <si>
    <t>Catégorie 33</t>
  </si>
  <si>
    <t>Catégorie 34</t>
  </si>
  <si>
    <t>Catégorie 35</t>
  </si>
  <si>
    <t>Catégorie 36</t>
  </si>
  <si>
    <t>Catégorie 37</t>
  </si>
  <si>
    <t>Catégorie 38</t>
  </si>
  <si>
    <t>Catégorie 39</t>
  </si>
  <si>
    <t>Catégorie 40</t>
  </si>
  <si>
    <t>Catégorie 41</t>
  </si>
  <si>
    <t>Catégorie 42</t>
  </si>
  <si>
    <t>Catégorie 43</t>
  </si>
  <si>
    <t>Catégorie 44</t>
  </si>
  <si>
    <t>PRODUIT A1</t>
  </si>
  <si>
    <t>PRODUIT A2</t>
  </si>
  <si>
    <t>PRODUIT A3</t>
  </si>
  <si>
    <t>PRODUIT A4</t>
  </si>
  <si>
    <t>PRODUIT A5</t>
  </si>
  <si>
    <r>
      <rPr>
        <b/>
        <sz val="17"/>
        <rFont val="Wingdings 2"/>
        <family val="1"/>
        <charset val="2"/>
      </rPr>
      <t>£</t>
    </r>
    <r>
      <rPr>
        <b/>
        <sz val="17"/>
        <rFont val="Akkurat LL"/>
        <family val="2"/>
        <charset val="130"/>
      </rPr>
      <t xml:space="preserve"> DEVIS </t>
    </r>
    <r>
      <rPr>
        <b/>
        <sz val="17"/>
        <rFont val="Akkurat LL"/>
        <family val="1"/>
        <charset val="2"/>
      </rPr>
      <t xml:space="preserve">                 </t>
    </r>
    <r>
      <rPr>
        <b/>
        <sz val="17"/>
        <rFont val="Wingdings 2"/>
        <family val="1"/>
        <charset val="2"/>
      </rPr>
      <t>£</t>
    </r>
    <r>
      <rPr>
        <b/>
        <sz val="17"/>
        <rFont val="Akkurat LL"/>
        <family val="1"/>
        <charset val="2"/>
      </rPr>
      <t xml:space="preserve"> BON DE COMMANDE  </t>
    </r>
  </si>
  <si>
    <t>Adresse de facturation : ____________________________________________</t>
  </si>
  <si>
    <t>Contact : _____________________________________________________</t>
  </si>
  <si>
    <t>Téléphone : __ __ __ __ __</t>
  </si>
  <si>
    <t>Adresse de livraison : ______________________________________________</t>
  </si>
  <si>
    <t>e-mail : ______________________________________________________</t>
  </si>
  <si>
    <t>Client : _______________________________________________________</t>
  </si>
  <si>
    <t>Adresse client : __________________________________________________</t>
  </si>
  <si>
    <t>HT</t>
  </si>
  <si>
    <t>TTC</t>
  </si>
  <si>
    <t>Remise Com.</t>
  </si>
  <si>
    <t>Modèle 1</t>
  </si>
  <si>
    <t>Remise</t>
  </si>
  <si>
    <t>CATEGORIE 1</t>
  </si>
  <si>
    <t>Accessoire de la catégorie 1 (automatique)</t>
  </si>
  <si>
    <t>Automatique</t>
  </si>
  <si>
    <t>% Remise B2B</t>
  </si>
  <si>
    <t>Tarifs remisé B2B</t>
  </si>
  <si>
    <t>Tarif B2B HT</t>
  </si>
  <si>
    <t>Tarif B2B TTC</t>
  </si>
  <si>
    <t>auto</t>
  </si>
  <si>
    <t>CATEGORIE 2</t>
  </si>
  <si>
    <t>Accessoire de la catégorie 2 (automatique)</t>
  </si>
  <si>
    <t>CATEGORIE 3</t>
  </si>
  <si>
    <t>Accessoire de la catégorie 3 (automatique)</t>
  </si>
  <si>
    <t>Image</t>
  </si>
  <si>
    <t>Texte</t>
  </si>
  <si>
    <t>Date : __/__/____</t>
  </si>
  <si>
    <t>Nom partenaire : ___________________________________________________</t>
  </si>
  <si>
    <t>Formulaire tarifaire : [MODELE 1 auto]</t>
  </si>
  <si>
    <r>
      <rPr>
        <b/>
        <sz val="10"/>
        <color rgb="FFDC3E3D"/>
        <rFont val="Akkurat LL Light"/>
        <family val="2"/>
        <charset val="130"/>
      </rPr>
      <t xml:space="preserve">Société
</t>
    </r>
    <r>
      <rPr>
        <sz val="10"/>
        <color rgb="FF000000"/>
        <rFont val="Akkurat LL"/>
        <family val="2"/>
        <charset val="130"/>
      </rPr>
      <t>Adresse 
Tel. 
Mail</t>
    </r>
  </si>
  <si>
    <t>Formulaire tarifaire : [MODELE 2 auto]</t>
  </si>
  <si>
    <r>
      <rPr>
        <sz val="11"/>
        <rFont val="Wingdings 2"/>
        <family val="1"/>
        <charset val="2"/>
      </rPr>
      <t>£</t>
    </r>
    <r>
      <rPr>
        <sz val="11"/>
        <rFont val="Akkurat LL"/>
        <family val="2"/>
        <charset val="130"/>
      </rPr>
      <t xml:space="preserve"> </t>
    </r>
    <r>
      <rPr>
        <b/>
        <sz val="11"/>
        <rFont val="Akkurat LL"/>
        <family val="2"/>
        <charset val="130"/>
      </rPr>
      <t>MODELE 2</t>
    </r>
  </si>
  <si>
    <r>
      <rPr>
        <sz val="11"/>
        <rFont val="Wingdings 2"/>
        <family val="1"/>
        <charset val="2"/>
      </rPr>
      <t>£</t>
    </r>
    <r>
      <rPr>
        <sz val="11"/>
        <rFont val="Akkurat LL"/>
        <family val="2"/>
        <charset val="130"/>
      </rPr>
      <t xml:space="preserve"> </t>
    </r>
    <r>
      <rPr>
        <b/>
        <sz val="11"/>
        <rFont val="Akkurat LL"/>
        <family val="2"/>
        <charset val="130"/>
      </rPr>
      <t>MODELE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</si>
</sst>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%"/>
  </numFmts>
  <fonts count="42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kkurat LL"/>
      <family val="2"/>
      <charset val="130"/>
    </font>
    <font>
      <sz val="12"/>
      <name val="Akkurat LL"/>
      <family val="2"/>
      <charset val="130"/>
    </font>
    <font>
      <b/>
      <sz val="12"/>
      <color rgb="FFDC3E3D"/>
      <name val="Akkurat LL Light"/>
      <family val="2"/>
      <charset val="130"/>
    </font>
    <font>
      <b/>
      <sz val="12"/>
      <name val="Akkurat LL"/>
      <family val="2"/>
      <charset val="130"/>
    </font>
    <font>
      <sz val="11"/>
      <name val="Aptos Narrow"/>
      <family val="2"/>
      <scheme val="minor"/>
    </font>
    <font>
      <sz val="8"/>
      <name val="Aptos Narrow"/>
      <scheme val="minor"/>
    </font>
    <font>
      <b/>
      <sz val="28"/>
      <color theme="0"/>
      <name val="Akkurat LL"/>
      <family val="2"/>
      <charset val="130"/>
    </font>
    <font>
      <sz val="12"/>
      <color theme="0"/>
      <name val="Akkurat LL"/>
      <family val="2"/>
      <charset val="130"/>
    </font>
    <font>
      <sz val="12"/>
      <color theme="0"/>
      <name val="Akkurat LL Light"/>
      <family val="2"/>
      <charset val="130"/>
    </font>
    <font>
      <sz val="11"/>
      <color theme="0"/>
      <name val="Akkurat LL Light"/>
      <family val="2"/>
      <charset val="130"/>
    </font>
    <font>
      <sz val="11"/>
      <color theme="1"/>
      <name val="Akkurat LL Light"/>
      <family val="2"/>
      <charset val="130"/>
    </font>
    <font>
      <sz val="17"/>
      <color rgb="FFDC3E3D"/>
      <name val="Akkurat LL"/>
      <family val="2"/>
      <charset val="130"/>
    </font>
    <font>
      <sz val="12"/>
      <color theme="1"/>
      <name val="Akkurat LL Light"/>
      <family val="2"/>
      <charset val="130"/>
    </font>
    <font>
      <b/>
      <sz val="17"/>
      <name val="Akkurat LL"/>
      <family val="1"/>
      <charset val="2"/>
    </font>
    <font>
      <b/>
      <sz val="17"/>
      <name val="Wingdings 2"/>
      <family val="1"/>
      <charset val="2"/>
    </font>
    <font>
      <b/>
      <sz val="17"/>
      <name val="Akkurat LL"/>
      <family val="2"/>
      <charset val="130"/>
    </font>
    <font>
      <sz val="11"/>
      <color theme="1"/>
      <name val="Akkurat LL"/>
      <family val="2"/>
      <charset val="130"/>
    </font>
    <font>
      <sz val="11"/>
      <color theme="1"/>
      <name val="Nunito"/>
    </font>
    <font>
      <sz val="11"/>
      <name val="Akkurat LL"/>
      <family val="1"/>
      <charset val="2"/>
    </font>
    <font>
      <sz val="17"/>
      <color rgb="FFDC3E3D"/>
      <name val="Akkurat LL Light"/>
      <family val="2"/>
      <charset val="130"/>
    </font>
    <font>
      <sz val="12"/>
      <color rgb="FFDC3E3D"/>
      <name val="Akkurat LL Light"/>
      <family val="2"/>
      <charset val="130"/>
    </font>
    <font>
      <b/>
      <sz val="11"/>
      <name val="Akkurat LL"/>
      <family val="2"/>
      <charset val="130"/>
    </font>
    <font>
      <sz val="11"/>
      <name val="Wingdings 2"/>
      <family val="1"/>
      <charset val="2"/>
    </font>
    <font>
      <sz val="11"/>
      <name val="Akkurat LL"/>
      <family val="2"/>
      <charset val="130"/>
    </font>
    <font>
      <b/>
      <sz val="20"/>
      <color rgb="FFDC3E3D"/>
      <name val="Akkurat LL Light"/>
      <family val="2"/>
      <charset val="130"/>
    </font>
    <font>
      <sz val="9"/>
      <color theme="1"/>
      <name val="Akkurat LL Light"/>
      <family val="2"/>
      <charset val="130"/>
    </font>
    <font>
      <sz val="12"/>
      <color theme="0" tint="-4.9989318521683403E-2"/>
      <name val="Akkurat LL Light"/>
      <family val="2"/>
      <charset val="130"/>
    </font>
    <font>
      <sz val="12"/>
      <color rgb="FF000000"/>
      <name val="Akkurat LL Light"/>
      <family val="2"/>
      <charset val="130"/>
    </font>
    <font>
      <b/>
      <sz val="9"/>
      <color theme="0"/>
      <name val="Akkurat LL Light"/>
      <family val="2"/>
      <charset val="130"/>
    </font>
    <font>
      <sz val="9"/>
      <color rgb="FFFF1932"/>
      <name val="Akkurat LL Light"/>
      <family val="2"/>
      <charset val="130"/>
    </font>
    <font>
      <b/>
      <sz val="9"/>
      <color theme="1"/>
      <name val="Akkurat LL Light"/>
      <family val="2"/>
      <charset val="130"/>
    </font>
    <font>
      <sz val="12"/>
      <name val="Akkurat LL Light"/>
      <family val="2"/>
      <charset val="130"/>
    </font>
    <font>
      <b/>
      <sz val="12"/>
      <color theme="1"/>
      <name val="Akkurat LL Light"/>
      <family val="2"/>
      <charset val="130"/>
    </font>
    <font>
      <sz val="10"/>
      <color theme="1"/>
      <name val="Akkurat LL Light"/>
      <family val="2"/>
      <charset val="130"/>
    </font>
    <font>
      <b/>
      <sz val="11"/>
      <color theme="1"/>
      <name val="Akkurat LL Light"/>
      <family val="2"/>
      <charset val="130"/>
    </font>
    <font>
      <b/>
      <sz val="10"/>
      <color rgb="FFDC3E3D"/>
      <name val="Akkurat LL Light"/>
      <family val="2"/>
      <charset val="130"/>
    </font>
    <font>
      <sz val="10"/>
      <color rgb="FF000000"/>
      <name val="Akkurat LL"/>
      <family val="2"/>
      <charset val="130"/>
    </font>
    <font>
      <sz val="10"/>
      <color theme="1"/>
      <name val="AkkuratLightProRegular"/>
    </font>
    <font>
      <b/>
      <sz val="11"/>
      <color theme="0"/>
      <name val="Akkurat LL"/>
      <family val="2"/>
      <charset val="130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/>
      <top/>
      <bottom style="thin">
        <color theme="7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49" fontId="3" fillId="2" borderId="1" xfId="1" applyNumberFormat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5" fontId="4" fillId="4" borderId="1" xfId="3" quotePrefix="1" applyNumberFormat="1" applyFont="1" applyFill="1" applyBorder="1" applyAlignment="1">
      <alignment vertical="center"/>
    </xf>
    <xf numFmtId="165" fontId="4" fillId="4" borderId="1" xfId="3" quotePrefix="1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right" vertical="center"/>
    </xf>
    <xf numFmtId="44" fontId="4" fillId="3" borderId="5" xfId="2" applyFont="1" applyFill="1" applyBorder="1" applyAlignment="1">
      <alignment horizontal="right" vertical="center"/>
    </xf>
    <xf numFmtId="0" fontId="7" fillId="5" borderId="0" xfId="0" applyFont="1" applyFill="1"/>
    <xf numFmtId="49" fontId="4" fillId="3" borderId="0" xfId="1" applyNumberFormat="1" applyFont="1" applyFill="1" applyAlignment="1">
      <alignment horizontal="center" vertical="center"/>
    </xf>
    <xf numFmtId="44" fontId="4" fillId="3" borderId="0" xfId="2" applyFont="1" applyFill="1" applyBorder="1" applyAlignment="1">
      <alignment horizontal="right" vertical="center"/>
    </xf>
    <xf numFmtId="165" fontId="4" fillId="4" borderId="1" xfId="3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7" borderId="0" xfId="4" applyFont="1" applyFill="1" applyAlignment="1">
      <alignment vertical="center"/>
    </xf>
    <xf numFmtId="49" fontId="10" fillId="7" borderId="0" xfId="4" applyNumberFormat="1" applyFont="1" applyFill="1" applyAlignment="1">
      <alignment vertical="center"/>
    </xf>
    <xf numFmtId="0" fontId="11" fillId="7" borderId="0" xfId="4" applyFont="1" applyFill="1" applyAlignment="1">
      <alignment vertical="center"/>
    </xf>
    <xf numFmtId="44" fontId="11" fillId="7" borderId="0" xfId="5" applyFont="1" applyFill="1" applyAlignment="1">
      <alignment horizontal="right" vertical="center"/>
    </xf>
    <xf numFmtId="0" fontId="12" fillId="7" borderId="0" xfId="4" applyFont="1" applyFill="1" applyAlignment="1">
      <alignment horizontal="center"/>
    </xf>
    <xf numFmtId="0" fontId="13" fillId="0" borderId="0" xfId="4" applyFont="1"/>
    <xf numFmtId="0" fontId="14" fillId="0" borderId="0" xfId="4" applyFont="1" applyAlignment="1">
      <alignment vertical="center"/>
    </xf>
    <xf numFmtId="49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44" fontId="15" fillId="0" borderId="0" xfId="5" applyFont="1" applyAlignment="1">
      <alignment horizontal="right" vertical="center"/>
    </xf>
    <xf numFmtId="44" fontId="15" fillId="0" borderId="0" xfId="5" applyFont="1" applyAlignment="1">
      <alignment vertical="center"/>
    </xf>
    <xf numFmtId="0" fontId="13" fillId="0" borderId="0" xfId="4" applyFont="1" applyAlignment="1">
      <alignment horizontal="center"/>
    </xf>
    <xf numFmtId="0" fontId="16" fillId="0" borderId="0" xfId="4" applyFont="1" applyAlignment="1">
      <alignment vertical="center"/>
    </xf>
    <xf numFmtId="0" fontId="19" fillId="0" borderId="0" xfId="4" applyFont="1" applyAlignment="1">
      <alignment horizontal="left" vertical="center" wrapText="1"/>
    </xf>
    <xf numFmtId="0" fontId="20" fillId="0" borderId="0" xfId="0" applyFont="1"/>
    <xf numFmtId="0" fontId="21" fillId="0" borderId="8" xfId="4" applyFont="1" applyBorder="1" applyAlignment="1">
      <alignment vertical="center"/>
    </xf>
    <xf numFmtId="49" fontId="13" fillId="0" borderId="8" xfId="4" applyNumberFormat="1" applyFont="1" applyBorder="1" applyAlignment="1">
      <alignment vertical="center"/>
    </xf>
    <xf numFmtId="0" fontId="13" fillId="0" borderId="8" xfId="4" applyFont="1" applyBorder="1" applyAlignment="1">
      <alignment vertical="center"/>
    </xf>
    <xf numFmtId="0" fontId="21" fillId="0" borderId="0" xfId="4" applyFont="1" applyAlignment="1">
      <alignment vertical="center"/>
    </xf>
    <xf numFmtId="49" fontId="13" fillId="0" borderId="0" xfId="4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21" fillId="0" borderId="0" xfId="4" applyFont="1" applyAlignment="1">
      <alignment horizontal="left" vertical="center"/>
    </xf>
    <xf numFmtId="0" fontId="20" fillId="0" borderId="0" xfId="4" applyFont="1" applyAlignment="1">
      <alignment vertical="center"/>
    </xf>
    <xf numFmtId="44" fontId="13" fillId="0" borderId="8" xfId="5" applyFont="1" applyBorder="1" applyAlignment="1">
      <alignment horizontal="right" vertical="center"/>
    </xf>
    <xf numFmtId="44" fontId="13" fillId="0" borderId="8" xfId="5" applyFont="1" applyBorder="1" applyAlignment="1">
      <alignment vertical="center"/>
    </xf>
    <xf numFmtId="0" fontId="13" fillId="0" borderId="8" xfId="4" applyFont="1" applyBorder="1" applyAlignment="1">
      <alignment horizontal="center"/>
    </xf>
    <xf numFmtId="44" fontId="13" fillId="0" borderId="0" xfId="5" applyFont="1" applyAlignment="1">
      <alignment horizontal="right" vertical="center"/>
    </xf>
    <xf numFmtId="44" fontId="13" fillId="0" borderId="0" xfId="5" applyFont="1" applyAlignment="1">
      <alignment vertical="center"/>
    </xf>
    <xf numFmtId="0" fontId="22" fillId="0" borderId="0" xfId="4" applyFont="1" applyAlignment="1">
      <alignment vertical="center"/>
    </xf>
    <xf numFmtId="0" fontId="23" fillId="0" borderId="0" xfId="4" applyFont="1" applyAlignment="1">
      <alignment horizontal="right" vertical="center" wrapText="1"/>
    </xf>
    <xf numFmtId="0" fontId="21" fillId="3" borderId="2" xfId="4" applyFont="1" applyFill="1" applyBorder="1" applyAlignment="1">
      <alignment horizontal="left" vertical="center"/>
    </xf>
    <xf numFmtId="49" fontId="26" fillId="3" borderId="3" xfId="4" applyNumberFormat="1" applyFont="1" applyFill="1" applyBorder="1" applyAlignment="1">
      <alignment horizontal="center" vertical="center"/>
    </xf>
    <xf numFmtId="0" fontId="26" fillId="0" borderId="4" xfId="4" applyFont="1" applyBorder="1" applyAlignment="1">
      <alignment horizontal="right" vertical="center"/>
    </xf>
    <xf numFmtId="0" fontId="24" fillId="3" borderId="1" xfId="4" applyFont="1" applyFill="1" applyBorder="1" applyAlignment="1">
      <alignment horizontal="center" vertical="center"/>
    </xf>
    <xf numFmtId="165" fontId="26" fillId="4" borderId="1" xfId="3" quotePrefix="1" applyNumberFormat="1" applyFont="1" applyFill="1" applyBorder="1" applyAlignment="1">
      <alignment vertical="center"/>
    </xf>
    <xf numFmtId="44" fontId="26" fillId="3" borderId="1" xfId="5" applyFont="1" applyFill="1" applyBorder="1" applyAlignment="1">
      <alignment horizontal="right" vertical="center"/>
    </xf>
    <xf numFmtId="44" fontId="26" fillId="3" borderId="5" xfId="5" applyFont="1" applyFill="1" applyBorder="1" applyAlignment="1">
      <alignment horizontal="right" vertical="center"/>
    </xf>
    <xf numFmtId="165" fontId="26" fillId="4" borderId="1" xfId="3" quotePrefix="1" applyNumberFormat="1" applyFont="1" applyFill="1" applyBorder="1" applyAlignment="1">
      <alignment horizontal="center" vertical="center" wrapText="1"/>
    </xf>
    <xf numFmtId="164" fontId="15" fillId="0" borderId="0" xfId="4" applyNumberFormat="1" applyFont="1"/>
    <xf numFmtId="44" fontId="15" fillId="0" borderId="0" xfId="5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0" fontId="15" fillId="3" borderId="2" xfId="4" applyFont="1" applyFill="1" applyBorder="1" applyAlignment="1">
      <alignment horizontal="left" vertical="center"/>
    </xf>
    <xf numFmtId="49" fontId="15" fillId="3" borderId="2" xfId="4" applyNumberFormat="1" applyFont="1" applyFill="1" applyBorder="1" applyAlignment="1">
      <alignment horizontal="center" vertical="center"/>
    </xf>
    <xf numFmtId="0" fontId="29" fillId="0" borderId="9" xfId="4" applyFont="1" applyBorder="1" applyAlignment="1">
      <alignment horizontal="right" vertical="center"/>
    </xf>
    <xf numFmtId="0" fontId="5" fillId="3" borderId="1" xfId="4" applyFont="1" applyFill="1" applyBorder="1" applyAlignment="1">
      <alignment horizontal="center" vertical="center"/>
    </xf>
    <xf numFmtId="44" fontId="15" fillId="3" borderId="1" xfId="5" applyFont="1" applyFill="1" applyBorder="1" applyAlignment="1">
      <alignment horizontal="right" vertical="center"/>
    </xf>
    <xf numFmtId="44" fontId="15" fillId="3" borderId="5" xfId="5" applyFont="1" applyFill="1" applyBorder="1" applyAlignment="1">
      <alignment horizontal="right" vertical="center"/>
    </xf>
    <xf numFmtId="165" fontId="30" fillId="4" borderId="1" xfId="3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right"/>
    </xf>
    <xf numFmtId="0" fontId="15" fillId="3" borderId="6" xfId="4" applyFont="1" applyFill="1" applyBorder="1" applyAlignment="1">
      <alignment horizontal="left" vertical="center"/>
    </xf>
    <xf numFmtId="0" fontId="15" fillId="0" borderId="10" xfId="4" applyFont="1" applyBorder="1" applyAlignment="1">
      <alignment horizontal="right" vertical="center"/>
    </xf>
    <xf numFmtId="0" fontId="15" fillId="3" borderId="3" xfId="4" applyFont="1" applyFill="1" applyBorder="1" applyAlignment="1">
      <alignment horizontal="left" vertical="center"/>
    </xf>
    <xf numFmtId="49" fontId="15" fillId="3" borderId="3" xfId="4" applyNumberFormat="1" applyFont="1" applyFill="1" applyBorder="1" applyAlignment="1">
      <alignment horizontal="center" vertical="center"/>
    </xf>
    <xf numFmtId="0" fontId="15" fillId="0" borderId="4" xfId="4" applyFont="1" applyBorder="1" applyAlignment="1">
      <alignment horizontal="right" vertical="center"/>
    </xf>
    <xf numFmtId="44" fontId="31" fillId="0" borderId="0" xfId="5" applyFont="1" applyAlignment="1">
      <alignment horizontal="right" vertical="center"/>
    </xf>
    <xf numFmtId="49" fontId="15" fillId="3" borderId="0" xfId="4" applyNumberFormat="1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44" fontId="15" fillId="3" borderId="0" xfId="5" applyFont="1" applyFill="1" applyBorder="1" applyAlignment="1">
      <alignment horizontal="right" vertical="center"/>
    </xf>
    <xf numFmtId="8" fontId="33" fillId="0" borderId="0" xfId="4" applyNumberFormat="1" applyFont="1" applyAlignment="1">
      <alignment vertical="center"/>
    </xf>
    <xf numFmtId="44" fontId="28" fillId="0" borderId="0" xfId="5" applyFont="1" applyAlignment="1">
      <alignment vertical="center"/>
    </xf>
    <xf numFmtId="0" fontId="33" fillId="0" borderId="0" xfId="4" applyFont="1" applyAlignment="1">
      <alignment vertical="center"/>
    </xf>
    <xf numFmtId="44" fontId="15" fillId="8" borderId="1" xfId="5" applyFont="1" applyFill="1" applyBorder="1" applyAlignment="1">
      <alignment horizontal="right" vertical="center"/>
    </xf>
    <xf numFmtId="44" fontId="15" fillId="0" borderId="0" xfId="5" applyFont="1" applyFill="1" applyAlignment="1">
      <alignment vertical="center"/>
    </xf>
    <xf numFmtId="44" fontId="15" fillId="0" borderId="0" xfId="5" applyFont="1" applyFill="1" applyAlignment="1">
      <alignment horizontal="center" vertical="center"/>
    </xf>
    <xf numFmtId="49" fontId="34" fillId="3" borderId="3" xfId="4" applyNumberFormat="1" applyFont="1" applyFill="1" applyBorder="1" applyAlignment="1">
      <alignment horizontal="center" vertical="center"/>
    </xf>
    <xf numFmtId="0" fontId="34" fillId="0" borderId="4" xfId="4" applyFont="1" applyBorder="1" applyAlignment="1">
      <alignment horizontal="right" vertical="center"/>
    </xf>
    <xf numFmtId="44" fontId="34" fillId="3" borderId="5" xfId="5" applyFont="1" applyFill="1" applyBorder="1" applyAlignment="1">
      <alignment horizontal="right" vertical="center"/>
    </xf>
    <xf numFmtId="0" fontId="35" fillId="0" borderId="0" xfId="4" applyFont="1" applyAlignment="1">
      <alignment vertical="center"/>
    </xf>
    <xf numFmtId="0" fontId="15" fillId="3" borderId="0" xfId="4" applyFont="1" applyFill="1" applyAlignment="1">
      <alignment horizontal="left" vertical="center"/>
    </xf>
    <xf numFmtId="0" fontId="29" fillId="0" borderId="4" xfId="4" applyFont="1" applyBorder="1" applyAlignment="1">
      <alignment horizontal="right" vertical="center"/>
    </xf>
    <xf numFmtId="0" fontId="15" fillId="0" borderId="0" xfId="4" applyFont="1" applyAlignment="1">
      <alignment horizontal="left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49" fontId="30" fillId="6" borderId="0" xfId="4" applyNumberFormat="1" applyFont="1" applyFill="1" applyAlignment="1">
      <alignment horizontal="center" vertical="center"/>
    </xf>
    <xf numFmtId="8" fontId="30" fillId="0" borderId="0" xfId="4" applyNumberFormat="1" applyFont="1" applyAlignment="1">
      <alignment horizontal="right" vertical="center"/>
    </xf>
    <xf numFmtId="49" fontId="30" fillId="6" borderId="7" xfId="4" applyNumberFormat="1" applyFont="1" applyFill="1" applyBorder="1" applyAlignment="1">
      <alignment horizontal="center" vertical="center"/>
    </xf>
    <xf numFmtId="0" fontId="29" fillId="0" borderId="0" xfId="4" applyFont="1" applyAlignment="1">
      <alignment horizontal="right" vertical="center"/>
    </xf>
    <xf numFmtId="0" fontId="36" fillId="0" borderId="0" xfId="4" applyFont="1" applyAlignment="1">
      <alignment horizontal="left" vertical="center" wrapText="1"/>
    </xf>
    <xf numFmtId="0" fontId="36" fillId="0" borderId="0" xfId="4" applyFont="1"/>
    <xf numFmtId="44" fontId="15" fillId="0" borderId="0" xfId="5" applyFont="1" applyFill="1" applyAlignment="1">
      <alignment horizontal="right" vertical="center"/>
    </xf>
    <xf numFmtId="0" fontId="13" fillId="0" borderId="0" xfId="4" quotePrefix="1" applyFont="1" applyAlignment="1">
      <alignment wrapText="1"/>
    </xf>
    <xf numFmtId="0" fontId="37" fillId="0" borderId="0" xfId="4" quotePrefix="1" applyFont="1" applyAlignment="1">
      <alignment wrapText="1"/>
    </xf>
    <xf numFmtId="0" fontId="36" fillId="0" borderId="0" xfId="4" applyFont="1" applyAlignment="1">
      <alignment wrapText="1"/>
    </xf>
    <xf numFmtId="0" fontId="40" fillId="0" borderId="0" xfId="4" applyFont="1" applyAlignment="1">
      <alignment horizontal="left" vertical="center" wrapText="1"/>
    </xf>
    <xf numFmtId="0" fontId="28" fillId="0" borderId="0" xfId="4" applyFont="1"/>
    <xf numFmtId="0" fontId="19" fillId="0" borderId="0" xfId="4" applyFont="1" applyAlignment="1">
      <alignment horizontal="left" vertical="top" wrapText="1"/>
    </xf>
    <xf numFmtId="0" fontId="41" fillId="9" borderId="0" xfId="4" applyFont="1" applyFill="1" applyAlignment="1">
      <alignment vertical="center"/>
    </xf>
    <xf numFmtId="49" fontId="41" fillId="9" borderId="1" xfId="4" applyNumberFormat="1" applyFont="1" applyFill="1" applyBorder="1" applyAlignment="1">
      <alignment horizontal="center" vertical="center"/>
    </xf>
    <xf numFmtId="0" fontId="41" fillId="9" borderId="0" xfId="4" applyFont="1" applyFill="1" applyAlignment="1">
      <alignment horizontal="center" vertical="center"/>
    </xf>
    <xf numFmtId="0" fontId="41" fillId="9" borderId="1" xfId="4" applyFont="1" applyFill="1" applyBorder="1" applyAlignment="1">
      <alignment horizontal="center" vertical="center"/>
    </xf>
    <xf numFmtId="164" fontId="41" fillId="9" borderId="1" xfId="4" applyNumberFormat="1" applyFont="1" applyFill="1" applyBorder="1" applyAlignment="1">
      <alignment horizontal="center" vertical="center"/>
    </xf>
    <xf numFmtId="44" fontId="41" fillId="9" borderId="1" xfId="5" applyFont="1" applyFill="1" applyBorder="1" applyAlignment="1">
      <alignment horizontal="center" vertical="center"/>
    </xf>
  </cellXfs>
  <cellStyles count="6">
    <cellStyle name="Monétaire 2" xfId="2" xr:uid="{6A1E2390-DE95-405A-BB0B-0323596233CA}"/>
    <cellStyle name="Monétaire 2 2" xfId="5" xr:uid="{06DD8F83-FA65-4CFC-8365-9444902EE3C6}"/>
    <cellStyle name="Normal" xfId="0" builtinId="0"/>
    <cellStyle name="Normal 2" xfId="1" xr:uid="{5F78AFE3-9FF1-44D2-8401-71F4517464EE}"/>
    <cellStyle name="Normal 2 2" xfId="4" xr:uid="{448C4826-7668-4389-8303-A5BD7158C148}"/>
    <cellStyle name="Pourcentage 2" xfId="3" xr:uid="{D7B4646D-5DEC-4E07-8532-3AC16805EFA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536700</xdr:colOff>
      <xdr:row>0</xdr:row>
      <xdr:rowOff>58162</xdr:rowOff>
    </xdr:from>
    <xdr:to>
      <xdr:col>7</xdr:col>
      <xdr:colOff>1377828</xdr:colOff>
      <xdr:row>0</xdr:row>
      <xdr:rowOff>625476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924411-8B1A-4F86-9B06-1B3B7CCD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8100" y="58162"/>
          <a:ext cx="1860303" cy="567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536700</xdr:colOff>
      <xdr:row>0</xdr:row>
      <xdr:rowOff>58162</xdr:rowOff>
    </xdr:from>
    <xdr:to>
      <xdr:col>7</xdr:col>
      <xdr:colOff>1377828</xdr:colOff>
      <xdr:row>0</xdr:row>
      <xdr:rowOff>625476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E741B5-B34B-41AD-9520-4182A275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2675" y="58162"/>
          <a:ext cx="1841253" cy="56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A3D0-BF7E-490C-8D75-49FB6781AE45}">
  <dimension ref="A1:L45"/>
  <sheetViews>
    <sheetView workbookViewId="0">
      <selection activeCell="H1" sqref="H1"/>
    </sheetView>
  </sheetViews>
  <sheetFormatPr baseColWidth="10" defaultRowHeight="15"/>
  <cols>
    <col min="1" max="1" width="64.85546875" customWidth="1"/>
    <col min="2" max="2" width="13.5703125" bestFit="1" customWidth="1"/>
    <col min="3" max="3" width="43.42578125" bestFit="1" customWidth="1"/>
    <col min="4" max="6" width="14.85546875" customWidth="1"/>
    <col min="7" max="7" width="23.85546875" customWidth="1"/>
    <col min="8" max="8" width="31.42578125" bestFit="1" customWidth="1"/>
    <col min="9" max="10" width="23.85546875" customWidth="1"/>
    <col min="12" max="12" width="41.42578125" customWidth="1"/>
  </cols>
  <sheetData>
    <row r="1" spans="1:12" ht="37.5">
      <c r="A1" s="1" t="s">
        <v>90</v>
      </c>
      <c r="B1" s="2" t="s">
        <v>0</v>
      </c>
      <c r="C1" s="3" t="s">
        <v>1</v>
      </c>
      <c r="D1" s="3" t="s">
        <v>91</v>
      </c>
      <c r="E1" s="3" t="s">
        <v>92</v>
      </c>
      <c r="F1" s="3" t="s">
        <v>93</v>
      </c>
      <c r="G1" s="4" t="s">
        <v>162</v>
      </c>
      <c r="H1" s="5" t="s">
        <v>161</v>
      </c>
      <c r="I1" s="6" t="s">
        <v>94</v>
      </c>
      <c r="J1" s="6" t="s">
        <v>95</v>
      </c>
    </row>
    <row r="2" spans="1:12" ht="16.5" thickBot="1">
      <c r="A2" s="7" t="s">
        <v>140</v>
      </c>
      <c r="B2" s="8" t="s">
        <v>46</v>
      </c>
      <c r="C2" s="9" t="s">
        <v>96</v>
      </c>
      <c r="D2" s="10" t="s">
        <v>3</v>
      </c>
      <c r="E2" s="10"/>
      <c r="F2" s="11"/>
      <c r="G2" s="12" t="s">
        <v>4</v>
      </c>
      <c r="H2" s="13" t="s">
        <v>5</v>
      </c>
      <c r="I2" s="14">
        <v>3000</v>
      </c>
      <c r="J2" s="15">
        <v>3165</v>
      </c>
      <c r="L2" s="16" t="str" cm="1">
        <f t="array" ref="L2">_xlfn._xlws.FILTER(A5:D20,(C5:C20=I1)*(A5:A20=I2),"")</f>
        <v/>
      </c>
    </row>
    <row r="3" spans="1:12" ht="16.5" thickBot="1">
      <c r="A3" s="7" t="s">
        <v>141</v>
      </c>
      <c r="B3" s="17" t="s">
        <v>47</v>
      </c>
      <c r="C3" s="9" t="s">
        <v>97</v>
      </c>
      <c r="D3" s="10" t="s">
        <v>3</v>
      </c>
      <c r="E3" s="10"/>
      <c r="F3" s="11"/>
      <c r="G3" s="12" t="s">
        <v>4</v>
      </c>
      <c r="H3" s="13" t="s">
        <v>5</v>
      </c>
      <c r="I3" s="14">
        <v>3200</v>
      </c>
      <c r="J3" s="18">
        <v>3376</v>
      </c>
    </row>
    <row r="4" spans="1:12" ht="16.5" thickBot="1">
      <c r="A4" s="7" t="s">
        <v>142</v>
      </c>
      <c r="B4" s="17" t="s">
        <v>48</v>
      </c>
      <c r="C4" s="9" t="s">
        <v>98</v>
      </c>
      <c r="D4" s="10"/>
      <c r="E4" s="10" t="s">
        <v>3</v>
      </c>
      <c r="F4" s="11"/>
      <c r="G4" s="12" t="s">
        <v>4</v>
      </c>
      <c r="H4" s="13" t="s">
        <v>5</v>
      </c>
      <c r="I4" s="14">
        <v>3400</v>
      </c>
      <c r="J4" s="15">
        <v>3587</v>
      </c>
    </row>
    <row r="5" spans="1:12" ht="16.5" thickBot="1">
      <c r="A5" s="7" t="s">
        <v>143</v>
      </c>
      <c r="B5" s="8" t="s">
        <v>49</v>
      </c>
      <c r="C5" s="9" t="s">
        <v>99</v>
      </c>
      <c r="D5" s="10"/>
      <c r="E5" s="10"/>
      <c r="F5" s="10" t="s">
        <v>3</v>
      </c>
      <c r="G5" s="12" t="s">
        <v>4</v>
      </c>
      <c r="H5" s="13" t="s">
        <v>5</v>
      </c>
      <c r="I5" s="14">
        <v>3600</v>
      </c>
      <c r="J5" s="18">
        <v>3798</v>
      </c>
    </row>
    <row r="6" spans="1:12" ht="16.5" thickBot="1">
      <c r="A6" s="7" t="s">
        <v>144</v>
      </c>
      <c r="B6" s="17" t="s">
        <v>50</v>
      </c>
      <c r="C6" s="9" t="s">
        <v>100</v>
      </c>
      <c r="D6" s="10"/>
      <c r="E6" s="10" t="s">
        <v>3</v>
      </c>
      <c r="F6" s="11"/>
      <c r="G6" s="12" t="s">
        <v>4</v>
      </c>
      <c r="H6" s="13" t="s">
        <v>5</v>
      </c>
      <c r="I6" s="14">
        <v>3800</v>
      </c>
      <c r="J6" s="15">
        <v>4009</v>
      </c>
    </row>
    <row r="7" spans="1:12" ht="16.5" thickBot="1">
      <c r="A7" s="7" t="s">
        <v>6</v>
      </c>
      <c r="B7" s="17" t="s">
        <v>51</v>
      </c>
      <c r="C7" s="9" t="s">
        <v>101</v>
      </c>
      <c r="D7" s="10" t="s">
        <v>3</v>
      </c>
      <c r="E7" s="10" t="s">
        <v>3</v>
      </c>
      <c r="F7" s="10"/>
      <c r="G7" s="14">
        <v>118.38862559241707</v>
      </c>
      <c r="H7" s="19">
        <f>(G7-I7)/I7</f>
        <v>2.9462875197472358</v>
      </c>
      <c r="I7" s="14">
        <v>30</v>
      </c>
      <c r="J7" s="15">
        <v>31.65</v>
      </c>
    </row>
    <row r="8" spans="1:12" ht="16.5" thickBot="1">
      <c r="A8" s="7" t="s">
        <v>7</v>
      </c>
      <c r="B8" s="8" t="s">
        <v>52</v>
      </c>
      <c r="C8" s="9" t="s">
        <v>102</v>
      </c>
      <c r="D8" s="10" t="s">
        <v>3</v>
      </c>
      <c r="E8" s="10" t="s">
        <v>3</v>
      </c>
      <c r="F8" s="10"/>
      <c r="G8" s="14">
        <v>23.601895734597157</v>
      </c>
      <c r="H8" s="19">
        <f>(G8-I8)/I8</f>
        <v>-0.32566012186865267</v>
      </c>
      <c r="I8" s="14">
        <v>35</v>
      </c>
      <c r="J8" s="15">
        <v>36.93</v>
      </c>
    </row>
    <row r="9" spans="1:12" ht="16.5" thickBot="1">
      <c r="A9" s="7" t="s">
        <v>8</v>
      </c>
      <c r="B9" s="17" t="s">
        <v>53</v>
      </c>
      <c r="C9" s="9" t="s">
        <v>103</v>
      </c>
      <c r="D9" s="10" t="s">
        <v>3</v>
      </c>
      <c r="E9" s="10" t="s">
        <v>3</v>
      </c>
      <c r="F9" s="10"/>
      <c r="G9" s="14">
        <v>112.7962085308057</v>
      </c>
      <c r="H9" s="19">
        <f>(G9-I9)/I9</f>
        <v>1.8199052132701425</v>
      </c>
      <c r="I9" s="14">
        <v>40</v>
      </c>
      <c r="J9" s="15">
        <v>42.4</v>
      </c>
    </row>
    <row r="10" spans="1:12" ht="16.5" thickBot="1">
      <c r="A10" s="7" t="s">
        <v>9</v>
      </c>
      <c r="B10" s="17" t="s">
        <v>54</v>
      </c>
      <c r="C10" s="9" t="s">
        <v>104</v>
      </c>
      <c r="D10" s="10" t="s">
        <v>3</v>
      </c>
      <c r="E10" s="10" t="s">
        <v>3</v>
      </c>
      <c r="F10" s="10"/>
      <c r="G10" s="14">
        <v>55</v>
      </c>
      <c r="H10" s="19">
        <f>(G10-I10)/I10</f>
        <v>0.22222222222222221</v>
      </c>
      <c r="I10" s="14">
        <v>45</v>
      </c>
      <c r="J10" s="15">
        <v>47.743333333333297</v>
      </c>
    </row>
    <row r="11" spans="1:12" ht="16.5" thickBot="1">
      <c r="A11" s="7" t="s">
        <v>10</v>
      </c>
      <c r="B11" s="8" t="s">
        <v>55</v>
      </c>
      <c r="C11" s="9" t="s">
        <v>105</v>
      </c>
      <c r="D11" s="10" t="s">
        <v>3</v>
      </c>
      <c r="E11" s="10" t="s">
        <v>3</v>
      </c>
      <c r="F11" s="10"/>
      <c r="G11" s="14">
        <v>23.601895734597157</v>
      </c>
      <c r="H11" s="19">
        <f>(G11-I11)/I11</f>
        <v>-0.52796208530805688</v>
      </c>
      <c r="I11" s="14">
        <v>50</v>
      </c>
      <c r="J11" s="15">
        <v>53.118333333333297</v>
      </c>
    </row>
    <row r="12" spans="1:12" ht="16.5" thickBot="1">
      <c r="A12" s="7" t="s">
        <v>11</v>
      </c>
      <c r="B12" s="17" t="s">
        <v>56</v>
      </c>
      <c r="C12" s="9" t="s">
        <v>106</v>
      </c>
      <c r="D12" s="10" t="s">
        <v>3</v>
      </c>
      <c r="E12" s="10" t="s">
        <v>3</v>
      </c>
      <c r="F12" s="10"/>
      <c r="G12" s="14">
        <v>18.862559241706162</v>
      </c>
      <c r="H12" s="19">
        <f>(G12-I12)/I12</f>
        <v>-0.65704437742352428</v>
      </c>
      <c r="I12" s="14">
        <v>55</v>
      </c>
      <c r="J12" s="15">
        <v>58.493333333333297</v>
      </c>
    </row>
    <row r="13" spans="1:12" ht="16.5" thickBot="1">
      <c r="A13" s="7" t="s">
        <v>12</v>
      </c>
      <c r="B13" s="17" t="s">
        <v>57</v>
      </c>
      <c r="C13" s="9" t="s">
        <v>107</v>
      </c>
      <c r="D13" s="10" t="s">
        <v>3</v>
      </c>
      <c r="E13" s="10" t="s">
        <v>3</v>
      </c>
      <c r="F13" s="10"/>
      <c r="G13" s="14">
        <v>18.862559241706162</v>
      </c>
      <c r="H13" s="19">
        <f>(G13-I13)/I13</f>
        <v>-0.68562401263823058</v>
      </c>
      <c r="I13" s="14">
        <v>60</v>
      </c>
      <c r="J13" s="15">
        <v>63.868333333333297</v>
      </c>
    </row>
    <row r="14" spans="1:12" ht="16.5" thickBot="1">
      <c r="A14" s="7" t="s">
        <v>13</v>
      </c>
      <c r="B14" s="8" t="s">
        <v>58</v>
      </c>
      <c r="C14" s="9" t="s">
        <v>108</v>
      </c>
      <c r="D14" s="10" t="s">
        <v>3</v>
      </c>
      <c r="E14" s="10" t="s">
        <v>3</v>
      </c>
      <c r="F14" s="20"/>
      <c r="G14" s="18">
        <v>23.45</v>
      </c>
      <c r="H14" s="19">
        <f>(G14-I14)/I14</f>
        <v>-0.63923076923076916</v>
      </c>
      <c r="I14" s="14">
        <v>65</v>
      </c>
      <c r="J14" s="15">
        <v>69.243333333333297</v>
      </c>
    </row>
    <row r="15" spans="1:12" ht="16.5" thickBot="1">
      <c r="A15" s="7" t="s">
        <v>14</v>
      </c>
      <c r="B15" s="17" t="s">
        <v>59</v>
      </c>
      <c r="C15" s="9" t="s">
        <v>109</v>
      </c>
      <c r="D15" s="10" t="s">
        <v>3</v>
      </c>
      <c r="E15" s="10" t="s">
        <v>3</v>
      </c>
      <c r="F15" s="10" t="s">
        <v>3</v>
      </c>
      <c r="G15" s="14">
        <v>47.298578199052137</v>
      </c>
      <c r="H15" s="19">
        <f>(G15-I15)/I15</f>
        <v>-0.32430602572782663</v>
      </c>
      <c r="I15" s="14">
        <v>70</v>
      </c>
      <c r="J15" s="15">
        <v>74.618333333333297</v>
      </c>
    </row>
    <row r="16" spans="1:12" ht="16.5" thickBot="1">
      <c r="A16" s="7" t="s">
        <v>15</v>
      </c>
      <c r="B16" s="17" t="s">
        <v>60</v>
      </c>
      <c r="C16" s="9" t="s">
        <v>110</v>
      </c>
      <c r="D16" s="10" t="s">
        <v>3</v>
      </c>
      <c r="E16" s="10" t="s">
        <v>3</v>
      </c>
      <c r="F16" s="10"/>
      <c r="G16" s="14">
        <v>94.597156398104275</v>
      </c>
      <c r="H16" s="19">
        <f>(G16-I16)/I16</f>
        <v>0.26129541864139033</v>
      </c>
      <c r="I16" s="14">
        <v>75</v>
      </c>
      <c r="J16" s="15">
        <v>79.993333333333297</v>
      </c>
    </row>
    <row r="17" spans="1:10" ht="16.5" thickBot="1">
      <c r="A17" s="7" t="s">
        <v>16</v>
      </c>
      <c r="B17" s="8" t="s">
        <v>61</v>
      </c>
      <c r="C17" s="9" t="s">
        <v>111</v>
      </c>
      <c r="D17" s="10" t="s">
        <v>3</v>
      </c>
      <c r="E17" s="10" t="s">
        <v>3</v>
      </c>
      <c r="F17" s="10"/>
      <c r="G17" s="14">
        <v>21.706161137440759</v>
      </c>
      <c r="H17" s="19">
        <f>(G17-I17)/I17</f>
        <v>-0.72867298578199047</v>
      </c>
      <c r="I17" s="14">
        <v>80</v>
      </c>
      <c r="J17" s="15">
        <v>85.368333333333297</v>
      </c>
    </row>
    <row r="18" spans="1:10" ht="16.5" thickBot="1">
      <c r="A18" s="7" t="s">
        <v>17</v>
      </c>
      <c r="B18" s="17" t="s">
        <v>62</v>
      </c>
      <c r="C18" s="9" t="s">
        <v>112</v>
      </c>
      <c r="D18" s="10" t="s">
        <v>3</v>
      </c>
      <c r="E18" s="10" t="s">
        <v>3</v>
      </c>
      <c r="F18" s="10"/>
      <c r="G18" s="14">
        <v>28.341232227488153</v>
      </c>
      <c r="H18" s="19">
        <f>(G18-I18)/I18</f>
        <v>-0.66657373850013946</v>
      </c>
      <c r="I18" s="14">
        <v>85</v>
      </c>
      <c r="J18" s="15">
        <v>90.743333333333297</v>
      </c>
    </row>
    <row r="19" spans="1:10" ht="16.5" thickBot="1">
      <c r="A19" s="7" t="s">
        <v>18</v>
      </c>
      <c r="B19" s="17" t="s">
        <v>63</v>
      </c>
      <c r="C19" s="9" t="s">
        <v>113</v>
      </c>
      <c r="D19" s="10" t="s">
        <v>3</v>
      </c>
      <c r="E19" s="10" t="s">
        <v>3</v>
      </c>
      <c r="F19" s="10" t="s">
        <v>3</v>
      </c>
      <c r="G19" s="14">
        <v>35.924170616113742</v>
      </c>
      <c r="H19" s="19">
        <f>(G19-I19)/I19</f>
        <v>-0.60084254870984732</v>
      </c>
      <c r="I19" s="14">
        <v>90</v>
      </c>
      <c r="J19" s="15">
        <v>96.118333333333297</v>
      </c>
    </row>
    <row r="20" spans="1:10" ht="16.5" thickBot="1">
      <c r="A20" s="7" t="s">
        <v>19</v>
      </c>
      <c r="B20" s="8" t="s">
        <v>64</v>
      </c>
      <c r="C20" s="9" t="s">
        <v>114</v>
      </c>
      <c r="D20" s="10" t="s">
        <v>3</v>
      </c>
      <c r="E20" s="10" t="s">
        <v>3</v>
      </c>
      <c r="F20" s="10"/>
      <c r="G20" s="14">
        <v>165.78199052132703</v>
      </c>
      <c r="H20" s="19">
        <f>(G20-I20)/I20</f>
        <v>0.74507358443502136</v>
      </c>
      <c r="I20" s="14">
        <v>95</v>
      </c>
      <c r="J20" s="15">
        <v>101.493333333333</v>
      </c>
    </row>
    <row r="21" spans="1:10" ht="16.5" thickBot="1">
      <c r="A21" s="7" t="s">
        <v>20</v>
      </c>
      <c r="B21" s="17" t="s">
        <v>65</v>
      </c>
      <c r="C21" s="9" t="s">
        <v>115</v>
      </c>
      <c r="D21" s="10" t="s">
        <v>3</v>
      </c>
      <c r="E21" s="10" t="s">
        <v>3</v>
      </c>
      <c r="F21" s="10"/>
      <c r="G21" s="14">
        <v>165.78199052132703</v>
      </c>
      <c r="H21" s="19">
        <f>(G21-I21)/I21</f>
        <v>0.65781990521327027</v>
      </c>
      <c r="I21" s="14">
        <v>100</v>
      </c>
      <c r="J21" s="15">
        <v>106.868333333333</v>
      </c>
    </row>
    <row r="22" spans="1:10" ht="16.5" thickBot="1">
      <c r="A22" s="7" t="s">
        <v>21</v>
      </c>
      <c r="B22" s="17" t="s">
        <v>66</v>
      </c>
      <c r="C22" s="9" t="s">
        <v>116</v>
      </c>
      <c r="D22" s="10" t="s">
        <v>3</v>
      </c>
      <c r="E22" s="10" t="s">
        <v>3</v>
      </c>
      <c r="F22" s="10"/>
      <c r="G22" s="14">
        <v>90</v>
      </c>
      <c r="H22" s="19">
        <f>(G22-I22)/I22</f>
        <v>-0.14285714285714285</v>
      </c>
      <c r="I22" s="14">
        <v>105</v>
      </c>
      <c r="J22" s="15">
        <v>112.243333333333</v>
      </c>
    </row>
    <row r="23" spans="1:10" ht="16.5" thickBot="1">
      <c r="A23" s="7" t="s">
        <v>22</v>
      </c>
      <c r="B23" s="8" t="s">
        <v>67</v>
      </c>
      <c r="C23" s="9" t="s">
        <v>117</v>
      </c>
      <c r="D23" s="10" t="s">
        <v>3</v>
      </c>
      <c r="E23" s="10" t="s">
        <v>3</v>
      </c>
      <c r="F23" s="10"/>
      <c r="G23" s="14">
        <v>90</v>
      </c>
      <c r="H23" s="19">
        <f>(G23-I23)/I23</f>
        <v>-0.18181818181818182</v>
      </c>
      <c r="I23" s="14">
        <v>110</v>
      </c>
      <c r="J23" s="15">
        <v>117.618333333333</v>
      </c>
    </row>
    <row r="24" spans="1:10" ht="16.5" thickBot="1">
      <c r="A24" s="7" t="s">
        <v>23</v>
      </c>
      <c r="B24" s="17" t="s">
        <v>68</v>
      </c>
      <c r="C24" s="9" t="s">
        <v>118</v>
      </c>
      <c r="D24" s="10" t="s">
        <v>3</v>
      </c>
      <c r="E24" s="10" t="s">
        <v>3</v>
      </c>
      <c r="F24" s="10"/>
      <c r="G24" s="14">
        <v>23.601895734597157</v>
      </c>
      <c r="H24" s="19">
        <f>(G24-I24)/I24</f>
        <v>-0.79476612404698133</v>
      </c>
      <c r="I24" s="14">
        <v>115</v>
      </c>
      <c r="J24" s="15">
        <v>122.993333333333</v>
      </c>
    </row>
    <row r="25" spans="1:10" ht="16.5" thickBot="1">
      <c r="A25" s="7" t="s">
        <v>24</v>
      </c>
      <c r="B25" s="17" t="s">
        <v>69</v>
      </c>
      <c r="C25" s="9" t="s">
        <v>119</v>
      </c>
      <c r="D25" s="10" t="s">
        <v>3</v>
      </c>
      <c r="E25" s="10" t="s">
        <v>3</v>
      </c>
      <c r="F25" s="10"/>
      <c r="G25" s="14">
        <v>44.9</v>
      </c>
      <c r="H25" s="19">
        <f>(G25-I25)/I25</f>
        <v>-0.62583333333333324</v>
      </c>
      <c r="I25" s="14">
        <v>120</v>
      </c>
      <c r="J25" s="15">
        <v>128.368333333333</v>
      </c>
    </row>
    <row r="26" spans="1:10" ht="16.5" thickBot="1">
      <c r="A26" s="7" t="s">
        <v>25</v>
      </c>
      <c r="B26" s="8" t="s">
        <v>70</v>
      </c>
      <c r="C26" s="9" t="s">
        <v>120</v>
      </c>
      <c r="D26" s="10" t="s">
        <v>3</v>
      </c>
      <c r="E26" s="10" t="s">
        <v>3</v>
      </c>
      <c r="F26" s="10"/>
      <c r="G26" s="14">
        <v>30</v>
      </c>
      <c r="H26" s="19">
        <f>(G26-I26)/I26</f>
        <v>-0.76</v>
      </c>
      <c r="I26" s="14">
        <v>125</v>
      </c>
      <c r="J26" s="15">
        <v>133.743333333333</v>
      </c>
    </row>
    <row r="27" spans="1:10" ht="16.5" thickBot="1">
      <c r="A27" s="7" t="s">
        <v>26</v>
      </c>
      <c r="B27" s="17" t="s">
        <v>71</v>
      </c>
      <c r="C27" s="9" t="s">
        <v>121</v>
      </c>
      <c r="D27" s="10" t="s">
        <v>3</v>
      </c>
      <c r="E27" s="10" t="s">
        <v>3</v>
      </c>
      <c r="F27" s="20"/>
      <c r="G27" s="18">
        <v>399.9</v>
      </c>
      <c r="H27" s="19">
        <f>(G27-I27)/I27</f>
        <v>2.0761538461538458</v>
      </c>
      <c r="I27" s="14">
        <v>130</v>
      </c>
      <c r="J27" s="15">
        <v>139.118333333333</v>
      </c>
    </row>
    <row r="28" spans="1:10" ht="16.5" thickBot="1">
      <c r="A28" s="7" t="s">
        <v>27</v>
      </c>
      <c r="B28" s="17" t="s">
        <v>72</v>
      </c>
      <c r="C28" s="9" t="s">
        <v>122</v>
      </c>
      <c r="D28" s="10" t="s">
        <v>3</v>
      </c>
      <c r="E28" s="10" t="s">
        <v>3</v>
      </c>
      <c r="F28" s="20"/>
      <c r="G28" s="18">
        <v>429.9</v>
      </c>
      <c r="H28" s="19">
        <f>(G28-I28)/I28</f>
        <v>2.1844444444444444</v>
      </c>
      <c r="I28" s="14">
        <v>135</v>
      </c>
      <c r="J28" s="15">
        <v>144.493333333333</v>
      </c>
    </row>
    <row r="29" spans="1:10" ht="16.5" thickBot="1">
      <c r="A29" s="7" t="s">
        <v>28</v>
      </c>
      <c r="B29" s="8" t="s">
        <v>73</v>
      </c>
      <c r="C29" s="9" t="s">
        <v>123</v>
      </c>
      <c r="D29" s="10" t="s">
        <v>3</v>
      </c>
      <c r="E29" s="10" t="s">
        <v>3</v>
      </c>
      <c r="F29" s="10"/>
      <c r="G29" s="14">
        <v>112.7962085308057</v>
      </c>
      <c r="H29" s="19">
        <f>(G29-I29)/I29</f>
        <v>-0.1943127962085307</v>
      </c>
      <c r="I29" s="14">
        <v>140</v>
      </c>
      <c r="J29" s="15">
        <v>149.868333333333</v>
      </c>
    </row>
    <row r="30" spans="1:10" ht="16.5" thickBot="1">
      <c r="A30" s="7" t="s">
        <v>29</v>
      </c>
      <c r="B30" s="17" t="s">
        <v>74</v>
      </c>
      <c r="C30" s="9" t="s">
        <v>124</v>
      </c>
      <c r="D30" s="10" t="s">
        <v>3</v>
      </c>
      <c r="E30" s="10" t="s">
        <v>3</v>
      </c>
      <c r="F30" s="10"/>
      <c r="G30" s="14">
        <v>18.86</v>
      </c>
      <c r="H30" s="19">
        <f>(G30-I30)/I30</f>
        <v>-0.86993103448275866</v>
      </c>
      <c r="I30" s="14">
        <v>145</v>
      </c>
      <c r="J30" s="15">
        <v>155.243333333333</v>
      </c>
    </row>
    <row r="31" spans="1:10" ht="16.5" thickBot="1">
      <c r="A31" s="7" t="s">
        <v>30</v>
      </c>
      <c r="B31" s="17" t="s">
        <v>75</v>
      </c>
      <c r="C31" s="9" t="s">
        <v>125</v>
      </c>
      <c r="D31" s="10" t="s">
        <v>3</v>
      </c>
      <c r="E31" s="10" t="s">
        <v>3</v>
      </c>
      <c r="F31" s="10"/>
      <c r="G31" s="14">
        <v>18.86</v>
      </c>
      <c r="H31" s="19">
        <f>(G31-I31)/I31</f>
        <v>-0.87426666666666653</v>
      </c>
      <c r="I31" s="14">
        <v>150</v>
      </c>
      <c r="J31" s="15">
        <v>160.618333333333</v>
      </c>
    </row>
    <row r="32" spans="1:10" ht="16.5" thickBot="1">
      <c r="A32" s="7" t="s">
        <v>31</v>
      </c>
      <c r="B32" s="8" t="s">
        <v>76</v>
      </c>
      <c r="C32" s="9" t="s">
        <v>126</v>
      </c>
      <c r="D32" s="10" t="s">
        <v>3</v>
      </c>
      <c r="E32" s="10" t="s">
        <v>3</v>
      </c>
      <c r="F32" s="10"/>
      <c r="G32" s="14">
        <v>64.900000000000006</v>
      </c>
      <c r="H32" s="19">
        <f>(G32-I32)/I32</f>
        <v>-0.58129032258064517</v>
      </c>
      <c r="I32" s="14">
        <v>155</v>
      </c>
      <c r="J32" s="15">
        <v>165.993333333333</v>
      </c>
    </row>
    <row r="33" spans="1:10" ht="16.5" thickBot="1">
      <c r="A33" s="7" t="s">
        <v>32</v>
      </c>
      <c r="B33" s="17" t="s">
        <v>77</v>
      </c>
      <c r="C33" s="9" t="s">
        <v>127</v>
      </c>
      <c r="D33" s="10" t="s">
        <v>3</v>
      </c>
      <c r="E33" s="10" t="s">
        <v>3</v>
      </c>
      <c r="F33" s="10"/>
      <c r="G33" s="14">
        <v>61.516587677725127</v>
      </c>
      <c r="H33" s="19">
        <f>(G33-I33)/I33</f>
        <v>-0.61552132701421791</v>
      </c>
      <c r="I33" s="14">
        <v>160</v>
      </c>
      <c r="J33" s="15">
        <v>171.368333333333</v>
      </c>
    </row>
    <row r="34" spans="1:10" ht="16.5" thickBot="1">
      <c r="A34" s="7" t="s">
        <v>33</v>
      </c>
      <c r="B34" s="17" t="s">
        <v>78</v>
      </c>
      <c r="C34" s="9" t="s">
        <v>128</v>
      </c>
      <c r="D34" s="10" t="s">
        <v>3</v>
      </c>
      <c r="E34" s="10" t="s">
        <v>3</v>
      </c>
      <c r="F34" s="10"/>
      <c r="G34" s="14">
        <v>61.516587677725127</v>
      </c>
      <c r="H34" s="19">
        <f>(G34-I34)/I34</f>
        <v>-0.627172195892575</v>
      </c>
      <c r="I34" s="14">
        <v>165</v>
      </c>
      <c r="J34" s="15">
        <v>176.743333333333</v>
      </c>
    </row>
    <row r="35" spans="1:10" ht="16.5" thickBot="1">
      <c r="A35" s="7" t="s">
        <v>34</v>
      </c>
      <c r="B35" s="8" t="s">
        <v>79</v>
      </c>
      <c r="C35" s="9" t="s">
        <v>129</v>
      </c>
      <c r="D35" s="10" t="s">
        <v>3</v>
      </c>
      <c r="E35" s="10" t="s">
        <v>3</v>
      </c>
      <c r="F35" s="10" t="s">
        <v>3</v>
      </c>
      <c r="G35" s="14">
        <v>123.03317535545025</v>
      </c>
      <c r="H35" s="19">
        <f>(G35-I35)/I35</f>
        <v>-0.27627543908558672</v>
      </c>
      <c r="I35" s="14">
        <v>170</v>
      </c>
      <c r="J35" s="15">
        <v>182.118333333333</v>
      </c>
    </row>
    <row r="36" spans="1:10" ht="16.5" thickBot="1">
      <c r="A36" s="7" t="s">
        <v>35</v>
      </c>
      <c r="B36" s="17" t="s">
        <v>80</v>
      </c>
      <c r="C36" s="9" t="s">
        <v>130</v>
      </c>
      <c r="D36" s="10" t="s">
        <v>3</v>
      </c>
      <c r="E36" s="10" t="s">
        <v>3</v>
      </c>
      <c r="F36" s="10" t="s">
        <v>3</v>
      </c>
      <c r="G36" s="14">
        <v>49.9</v>
      </c>
      <c r="H36" s="19">
        <f>(G36-I36)/I36</f>
        <v>-0.71485714285714286</v>
      </c>
      <c r="I36" s="14">
        <v>175</v>
      </c>
      <c r="J36" s="15">
        <v>187.493333333333</v>
      </c>
    </row>
    <row r="37" spans="1:10" ht="16.5" thickBot="1">
      <c r="A37" s="7" t="s">
        <v>36</v>
      </c>
      <c r="B37" s="17" t="s">
        <v>81</v>
      </c>
      <c r="C37" s="9" t="s">
        <v>131</v>
      </c>
      <c r="D37" s="10" t="s">
        <v>3</v>
      </c>
      <c r="E37" s="10" t="s">
        <v>3</v>
      </c>
      <c r="F37" s="10" t="s">
        <v>3</v>
      </c>
      <c r="G37" s="14">
        <v>123.12796208530807</v>
      </c>
      <c r="H37" s="19">
        <f>(G37-I37)/I37</f>
        <v>-0.31595576619273297</v>
      </c>
      <c r="I37" s="14">
        <v>180</v>
      </c>
      <c r="J37" s="15">
        <v>192.868333333333</v>
      </c>
    </row>
    <row r="38" spans="1:10" ht="16.5" thickBot="1">
      <c r="A38" s="7" t="s">
        <v>37</v>
      </c>
      <c r="B38" s="8" t="s">
        <v>82</v>
      </c>
      <c r="C38" s="9" t="s">
        <v>132</v>
      </c>
      <c r="D38" s="10" t="s">
        <v>3</v>
      </c>
      <c r="E38" s="10" t="s">
        <v>3</v>
      </c>
      <c r="F38" s="10" t="s">
        <v>3</v>
      </c>
      <c r="G38" s="14">
        <v>123.12796208530807</v>
      </c>
      <c r="H38" s="19">
        <f>(G38-I38)/I38</f>
        <v>-0.33444344818752397</v>
      </c>
      <c r="I38" s="14">
        <v>185</v>
      </c>
      <c r="J38" s="15">
        <v>198.243333333333</v>
      </c>
    </row>
    <row r="39" spans="1:10" ht="16.5" thickBot="1">
      <c r="A39" s="7" t="s">
        <v>38</v>
      </c>
      <c r="B39" s="17" t="s">
        <v>83</v>
      </c>
      <c r="C39" s="9" t="s">
        <v>133</v>
      </c>
      <c r="D39" s="10" t="s">
        <v>3</v>
      </c>
      <c r="E39" s="10" t="s">
        <v>3</v>
      </c>
      <c r="F39" s="10" t="s">
        <v>3</v>
      </c>
      <c r="G39" s="14">
        <v>246.25592417061614</v>
      </c>
      <c r="H39" s="19">
        <f>(G39-I39)/I39</f>
        <v>0.29608381142429546</v>
      </c>
      <c r="I39" s="14">
        <v>190</v>
      </c>
      <c r="J39" s="15">
        <v>203.618333333333</v>
      </c>
    </row>
    <row r="40" spans="1:10" ht="16.5" thickBot="1">
      <c r="A40" s="7" t="s">
        <v>39</v>
      </c>
      <c r="B40" s="17" t="s">
        <v>84</v>
      </c>
      <c r="C40" s="9" t="s">
        <v>134</v>
      </c>
      <c r="D40" s="10" t="s">
        <v>3</v>
      </c>
      <c r="E40" s="10" t="s">
        <v>3</v>
      </c>
      <c r="F40" s="10" t="s">
        <v>3</v>
      </c>
      <c r="G40" s="18">
        <v>24.29</v>
      </c>
      <c r="H40" s="19">
        <f>(G40-I40)/I40</f>
        <v>-0.87543589743589745</v>
      </c>
      <c r="I40" s="14">
        <v>195</v>
      </c>
      <c r="J40" s="15">
        <v>208.993333333333</v>
      </c>
    </row>
    <row r="41" spans="1:10" ht="16.5" thickBot="1">
      <c r="A41" s="7" t="s">
        <v>40</v>
      </c>
      <c r="B41" s="8" t="s">
        <v>85</v>
      </c>
      <c r="C41" s="9" t="s">
        <v>135</v>
      </c>
      <c r="D41" s="10" t="s">
        <v>3</v>
      </c>
      <c r="E41" s="10" t="s">
        <v>3</v>
      </c>
      <c r="F41" s="21"/>
      <c r="G41" s="18">
        <v>109.16</v>
      </c>
      <c r="H41" s="19">
        <f>(G41-I41)/I41</f>
        <v>-0.45419999999999999</v>
      </c>
      <c r="I41" s="14">
        <v>200</v>
      </c>
      <c r="J41" s="15">
        <v>214.368333333333</v>
      </c>
    </row>
    <row r="42" spans="1:10" ht="16.5" thickBot="1">
      <c r="A42" s="7" t="s">
        <v>41</v>
      </c>
      <c r="B42" s="17" t="s">
        <v>86</v>
      </c>
      <c r="C42" s="9" t="s">
        <v>136</v>
      </c>
      <c r="D42" s="10" t="s">
        <v>3</v>
      </c>
      <c r="E42" s="10" t="s">
        <v>3</v>
      </c>
      <c r="F42" s="11"/>
      <c r="G42" s="14">
        <v>70.995260663507125</v>
      </c>
      <c r="H42" s="19">
        <f>(G42-I42)/I42</f>
        <v>-0.65368165529996536</v>
      </c>
      <c r="I42" s="14">
        <v>205</v>
      </c>
      <c r="J42" s="15">
        <v>219.743333333333</v>
      </c>
    </row>
    <row r="43" spans="1:10" ht="16.5" thickBot="1">
      <c r="A43" s="7" t="s">
        <v>42</v>
      </c>
      <c r="B43" s="17" t="s">
        <v>87</v>
      </c>
      <c r="C43" s="9" t="s">
        <v>137</v>
      </c>
      <c r="D43" s="10" t="s">
        <v>3</v>
      </c>
      <c r="E43" s="10" t="s">
        <v>3</v>
      </c>
      <c r="F43" s="11"/>
      <c r="G43" s="14">
        <v>70.995260663507125</v>
      </c>
      <c r="H43" s="19">
        <f>(G43-I43)/I43</f>
        <v>-0.6619273301737757</v>
      </c>
      <c r="I43" s="14">
        <v>210</v>
      </c>
      <c r="J43" s="15">
        <v>225.118333333333</v>
      </c>
    </row>
    <row r="44" spans="1:10" ht="16.5" thickBot="1">
      <c r="A44" s="7" t="s">
        <v>43</v>
      </c>
      <c r="B44" s="8" t="s">
        <v>88</v>
      </c>
      <c r="C44" s="9" t="s">
        <v>138</v>
      </c>
      <c r="D44" s="10" t="s">
        <v>3</v>
      </c>
      <c r="E44" s="10" t="s">
        <v>3</v>
      </c>
      <c r="F44" s="21"/>
      <c r="G44" s="18">
        <v>62.7</v>
      </c>
      <c r="H44" s="19">
        <f>(G44-I44)/I44</f>
        <v>-0.70837209302325588</v>
      </c>
      <c r="I44" s="14">
        <v>215</v>
      </c>
      <c r="J44" s="15">
        <v>230.493333333333</v>
      </c>
    </row>
    <row r="45" spans="1:10" ht="16.5" thickBot="1">
      <c r="A45" s="7" t="s">
        <v>44</v>
      </c>
      <c r="B45" s="17" t="s">
        <v>89</v>
      </c>
      <c r="C45" s="9" t="s">
        <v>139</v>
      </c>
      <c r="D45" s="10" t="s">
        <v>3</v>
      </c>
      <c r="E45" s="10" t="s">
        <v>3</v>
      </c>
      <c r="F45" s="21"/>
      <c r="G45" s="18">
        <v>62.7</v>
      </c>
      <c r="H45" s="19">
        <f>(G45-I45)/I45</f>
        <v>-0.71500000000000008</v>
      </c>
      <c r="I45" s="14">
        <v>220</v>
      </c>
      <c r="J45" s="15">
        <v>235.868333333333</v>
      </c>
    </row>
  </sheetData>
  <phoneticPr fontId="8" type="noConversion"/>
  <conditionalFormatting sqref="B1:B45">
    <cfRule type="duplicateValues" dxfId="3" priority="2"/>
  </conditionalFormatting>
  <conditionalFormatting sqref="A1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8DD9-39C4-4F16-BE4D-9F7F4A54130D}">
  <sheetPr codeName="Feuil10">
    <pageSetUpPr fitToPage="1"/>
  </sheetPr>
  <dimension ref="A1:Z85"/>
  <sheetViews>
    <sheetView tabSelected="1" view="pageLayout" zoomScaleNormal="85" workbookViewId="0">
      <selection activeCell="J17" sqref="J17"/>
    </sheetView>
  </sheetViews>
  <sheetFormatPr baseColWidth="10" defaultColWidth="11.42578125" defaultRowHeight="15"/>
  <cols>
    <col min="1" max="1" width="83" style="27" customWidth="1"/>
    <col min="2" max="2" width="12.5703125" style="27" bestFit="1" customWidth="1"/>
    <col min="3" max="3" width="0.7109375" style="27" customWidth="1"/>
    <col min="4" max="4" width="9.85546875" style="27" bestFit="1" customWidth="1"/>
    <col min="5" max="5" width="19.5703125" style="27" bestFit="1" customWidth="1"/>
    <col min="6" max="6" width="13.28515625" style="27" bestFit="1" customWidth="1"/>
    <col min="7" max="7" width="14.28515625" style="27" bestFit="1" customWidth="1"/>
    <col min="8" max="8" width="25" style="33" bestFit="1" customWidth="1"/>
    <col min="9" max="16384" width="11.42578125" style="27"/>
  </cols>
  <sheetData>
    <row r="1" spans="1:26" ht="54" customHeight="1">
      <c r="A1" s="22" t="s">
        <v>174</v>
      </c>
      <c r="B1" s="23"/>
      <c r="C1" s="24"/>
      <c r="D1" s="24"/>
      <c r="E1" s="25"/>
      <c r="F1" s="24"/>
      <c r="G1" s="26"/>
      <c r="H1" s="26"/>
    </row>
    <row r="2" spans="1:26" ht="22.5">
      <c r="A2" s="28"/>
      <c r="B2" s="29"/>
      <c r="C2" s="30"/>
      <c r="D2" s="30"/>
      <c r="E2" s="31"/>
      <c r="F2" s="32"/>
      <c r="G2" s="32"/>
    </row>
    <row r="3" spans="1:26" ht="22.5">
      <c r="A3" s="34" t="s">
        <v>145</v>
      </c>
      <c r="B3" s="29"/>
      <c r="C3" s="30"/>
      <c r="D3" s="30"/>
      <c r="E3" s="31"/>
      <c r="F3" s="32"/>
      <c r="G3" s="32"/>
    </row>
    <row r="4" spans="1:26" ht="22.5">
      <c r="A4" s="34"/>
      <c r="B4" s="29"/>
      <c r="C4" s="30"/>
      <c r="D4" s="30"/>
      <c r="E4" s="31"/>
      <c r="F4" s="32"/>
      <c r="G4" s="32"/>
    </row>
    <row r="5" spans="1:26" customFormat="1" ht="54.75" customHeight="1">
      <c r="A5" s="35" t="s">
        <v>171</v>
      </c>
      <c r="B5" s="35"/>
      <c r="C5" s="35"/>
      <c r="D5" s="35"/>
      <c r="E5" s="35"/>
      <c r="F5" s="35"/>
      <c r="G5" s="35"/>
      <c r="H5" s="35"/>
      <c r="I5" s="34"/>
      <c r="J5" s="2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customFormat="1" ht="15" customHeight="1">
      <c r="A6" s="34"/>
      <c r="B6" s="29"/>
      <c r="C6" s="30"/>
      <c r="D6" s="30"/>
      <c r="E6" s="31"/>
      <c r="F6" s="32"/>
      <c r="G6" s="32"/>
      <c r="H6" s="33"/>
      <c r="I6" s="34"/>
      <c r="J6" s="2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customFormat="1" ht="23.25" customHeight="1">
      <c r="A7" s="37" t="s">
        <v>172</v>
      </c>
      <c r="B7" s="38"/>
      <c r="C7" s="39"/>
      <c r="D7" s="37"/>
      <c r="E7" s="37"/>
      <c r="F7" s="37"/>
      <c r="G7" s="37"/>
      <c r="H7" s="37"/>
      <c r="I7" s="34"/>
      <c r="J7" s="29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customFormat="1" ht="23.25" customHeight="1">
      <c r="A8" s="40" t="s">
        <v>173</v>
      </c>
      <c r="B8" s="41"/>
      <c r="C8" s="42"/>
      <c r="D8" s="43" t="s">
        <v>146</v>
      </c>
      <c r="E8" s="43"/>
      <c r="F8" s="43"/>
      <c r="G8" s="43"/>
      <c r="H8" s="43"/>
      <c r="I8" s="34"/>
      <c r="J8" s="29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customFormat="1" ht="23.25" customHeight="1">
      <c r="A9" s="40" t="s">
        <v>147</v>
      </c>
      <c r="B9" s="41"/>
      <c r="C9" s="42"/>
      <c r="D9" s="42"/>
      <c r="E9" s="42"/>
      <c r="F9" s="42"/>
      <c r="G9" s="42"/>
      <c r="H9" s="42"/>
      <c r="I9" s="34"/>
      <c r="J9" s="29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customFormat="1" ht="23.25" customHeight="1">
      <c r="A10" s="44" t="s">
        <v>148</v>
      </c>
      <c r="B10" s="41"/>
      <c r="C10" s="42"/>
      <c r="D10" s="43" t="s">
        <v>149</v>
      </c>
      <c r="E10" s="43"/>
      <c r="F10" s="43"/>
      <c r="G10" s="43"/>
      <c r="H10" s="43"/>
      <c r="I10" s="34"/>
      <c r="J10" s="29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customFormat="1" ht="23.25" customHeight="1">
      <c r="A11" s="37" t="s">
        <v>150</v>
      </c>
      <c r="B11" s="38"/>
      <c r="C11" s="39"/>
      <c r="D11" s="39"/>
      <c r="E11" s="45"/>
      <c r="F11" s="46"/>
      <c r="G11" s="46"/>
      <c r="H11" s="47"/>
      <c r="I11" s="34"/>
      <c r="J11" s="29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customFormat="1" ht="22.5">
      <c r="A12" s="40" t="s">
        <v>151</v>
      </c>
      <c r="B12" s="41"/>
      <c r="C12" s="42"/>
      <c r="D12" s="43" t="s">
        <v>152</v>
      </c>
      <c r="E12" s="43"/>
      <c r="F12" s="43"/>
      <c r="G12" s="43"/>
      <c r="H12" s="43"/>
      <c r="I12" s="34"/>
      <c r="J12" s="29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>
      <c r="A13" s="40" t="s">
        <v>148</v>
      </c>
      <c r="B13" s="41"/>
      <c r="C13" s="42"/>
      <c r="D13" s="42"/>
      <c r="E13" s="48"/>
      <c r="F13" s="49"/>
      <c r="G13" s="49"/>
      <c r="I13" s="34"/>
      <c r="J13" s="29"/>
    </row>
    <row r="14" spans="1:26" ht="22.5">
      <c r="A14" s="37" t="s">
        <v>150</v>
      </c>
      <c r="B14" s="38"/>
      <c r="C14" s="39"/>
      <c r="D14" s="39"/>
      <c r="E14" s="45"/>
      <c r="F14" s="46"/>
      <c r="G14" s="46"/>
      <c r="H14" s="47"/>
      <c r="I14" s="34"/>
      <c r="J14" s="29"/>
    </row>
    <row r="15" spans="1:26" ht="22.5">
      <c r="A15" s="50"/>
      <c r="B15" s="29"/>
      <c r="C15" s="30"/>
      <c r="D15" s="30"/>
      <c r="E15" s="31"/>
      <c r="F15" s="51"/>
    </row>
    <row r="16" spans="1:26">
      <c r="A16" s="110"/>
      <c r="B16" s="111" t="s">
        <v>0</v>
      </c>
      <c r="C16" s="112"/>
      <c r="D16" s="113" t="s">
        <v>170</v>
      </c>
      <c r="E16" s="114" t="s">
        <v>157</v>
      </c>
      <c r="F16" s="115" t="s">
        <v>153</v>
      </c>
      <c r="G16" s="115" t="s">
        <v>154</v>
      </c>
      <c r="H16" s="115" t="s">
        <v>155</v>
      </c>
    </row>
    <row r="17" spans="1:9" ht="30.75" thickBot="1">
      <c r="A17" s="52" t="s">
        <v>178</v>
      </c>
      <c r="B17" s="53" t="s">
        <v>2</v>
      </c>
      <c r="C17" s="54"/>
      <c r="D17" s="55"/>
      <c r="E17" s="56" t="s">
        <v>4</v>
      </c>
      <c r="F17" s="57" t="s">
        <v>45</v>
      </c>
      <c r="G17" s="58" t="s">
        <v>45</v>
      </c>
      <c r="H17" s="59" t="s">
        <v>5</v>
      </c>
    </row>
    <row r="18" spans="1:9" ht="15.75">
      <c r="A18" s="30"/>
      <c r="B18" s="30"/>
      <c r="C18" s="30"/>
      <c r="D18" s="30"/>
      <c r="E18" s="60"/>
      <c r="F18" s="32"/>
      <c r="G18" s="32"/>
      <c r="H18" s="61"/>
    </row>
    <row r="19" spans="1:9">
      <c r="A19" s="110"/>
      <c r="B19" s="111" t="s">
        <v>0</v>
      </c>
      <c r="C19" s="112"/>
      <c r="D19" s="113" t="s">
        <v>156</v>
      </c>
      <c r="E19" s="114" t="s">
        <v>162</v>
      </c>
      <c r="F19" s="115" t="s">
        <v>163</v>
      </c>
      <c r="G19" s="115" t="s">
        <v>164</v>
      </c>
      <c r="H19" s="115" t="s">
        <v>161</v>
      </c>
    </row>
    <row r="20" spans="1:9" ht="25.5">
      <c r="A20" s="62" t="s">
        <v>158</v>
      </c>
      <c r="B20" s="29"/>
      <c r="C20" s="30"/>
      <c r="D20" s="63"/>
      <c r="E20" s="60"/>
      <c r="F20" s="32"/>
      <c r="G20" s="32"/>
      <c r="H20" s="61"/>
    </row>
    <row r="21" spans="1:9" ht="16.5" thickBot="1">
      <c r="A21" s="64" t="s">
        <v>159</v>
      </c>
      <c r="B21" s="65" t="s">
        <v>160</v>
      </c>
      <c r="C21" s="66"/>
      <c r="D21" s="67"/>
      <c r="E21" s="68" t="s">
        <v>165</v>
      </c>
      <c r="F21" s="68" t="s">
        <v>165</v>
      </c>
      <c r="G21" s="68" t="s">
        <v>165</v>
      </c>
      <c r="H21" s="68" t="s">
        <v>165</v>
      </c>
      <c r="I21" s="71"/>
    </row>
    <row r="22" spans="1:9" ht="16.5" thickBot="1">
      <c r="A22" s="64" t="s">
        <v>159</v>
      </c>
      <c r="B22" s="65" t="s">
        <v>160</v>
      </c>
      <c r="C22" s="73"/>
      <c r="D22" s="67"/>
      <c r="E22" s="68" t="s">
        <v>165</v>
      </c>
      <c r="F22" s="68" t="s">
        <v>165</v>
      </c>
      <c r="G22" s="68" t="s">
        <v>165</v>
      </c>
      <c r="H22" s="68" t="s">
        <v>165</v>
      </c>
      <c r="I22" s="71"/>
    </row>
    <row r="23" spans="1:9" ht="16.5" thickBot="1">
      <c r="A23" s="64" t="s">
        <v>159</v>
      </c>
      <c r="B23" s="65" t="s">
        <v>160</v>
      </c>
      <c r="C23" s="76"/>
      <c r="D23" s="67"/>
      <c r="E23" s="68" t="s">
        <v>165</v>
      </c>
      <c r="F23" s="68" t="s">
        <v>165</v>
      </c>
      <c r="G23" s="68" t="s">
        <v>165</v>
      </c>
      <c r="H23" s="68" t="s">
        <v>165</v>
      </c>
      <c r="I23" s="71"/>
    </row>
    <row r="24" spans="1:9" ht="16.5" thickBot="1">
      <c r="A24" s="64" t="s">
        <v>159</v>
      </c>
      <c r="B24" s="65" t="s">
        <v>160</v>
      </c>
      <c r="C24" s="76"/>
      <c r="D24" s="67"/>
      <c r="E24" s="68" t="s">
        <v>165</v>
      </c>
      <c r="F24" s="68" t="s">
        <v>165</v>
      </c>
      <c r="G24" s="68" t="s">
        <v>165</v>
      </c>
      <c r="H24" s="68" t="s">
        <v>165</v>
      </c>
      <c r="I24" s="71"/>
    </row>
    <row r="25" spans="1:9" ht="16.5" thickBot="1">
      <c r="A25" s="64" t="s">
        <v>159</v>
      </c>
      <c r="B25" s="65" t="s">
        <v>160</v>
      </c>
      <c r="C25" s="76"/>
      <c r="D25" s="67"/>
      <c r="E25" s="68" t="s">
        <v>165</v>
      </c>
      <c r="F25" s="68" t="s">
        <v>165</v>
      </c>
      <c r="G25" s="68" t="s">
        <v>165</v>
      </c>
      <c r="H25" s="68" t="s">
        <v>165</v>
      </c>
      <c r="I25" s="71"/>
    </row>
    <row r="26" spans="1:9" ht="15.75">
      <c r="A26" s="30"/>
      <c r="B26" s="30"/>
      <c r="C26" s="30"/>
      <c r="D26" s="30"/>
      <c r="E26" s="60"/>
      <c r="F26" s="32"/>
      <c r="G26" s="32"/>
      <c r="H26" s="61"/>
    </row>
    <row r="27" spans="1:9" ht="25.5">
      <c r="A27" s="62" t="s">
        <v>166</v>
      </c>
      <c r="B27" s="29"/>
      <c r="C27" s="30"/>
      <c r="D27" s="63"/>
      <c r="E27" s="77"/>
      <c r="F27" s="32"/>
      <c r="G27" s="32"/>
      <c r="H27" s="61"/>
      <c r="I27" s="71"/>
    </row>
    <row r="28" spans="1:9" ht="16.5" thickBot="1">
      <c r="A28" s="64" t="s">
        <v>167</v>
      </c>
      <c r="B28" s="65" t="s">
        <v>160</v>
      </c>
      <c r="C28" s="66"/>
      <c r="D28" s="67"/>
      <c r="E28" s="68" t="s">
        <v>165</v>
      </c>
      <c r="F28" s="68" t="s">
        <v>165</v>
      </c>
      <c r="G28" s="68" t="s">
        <v>165</v>
      </c>
      <c r="H28" s="68" t="s">
        <v>165</v>
      </c>
      <c r="I28" s="71"/>
    </row>
    <row r="29" spans="1:9" ht="16.5" thickBot="1">
      <c r="A29" s="64" t="s">
        <v>167</v>
      </c>
      <c r="B29" s="65" t="s">
        <v>160</v>
      </c>
      <c r="C29" s="73"/>
      <c r="D29" s="67"/>
      <c r="E29" s="68" t="s">
        <v>165</v>
      </c>
      <c r="F29" s="68" t="s">
        <v>165</v>
      </c>
      <c r="G29" s="68" t="s">
        <v>165</v>
      </c>
      <c r="H29" s="68" t="s">
        <v>165</v>
      </c>
      <c r="I29" s="71"/>
    </row>
    <row r="30" spans="1:9" ht="16.5" thickBot="1">
      <c r="A30" s="64" t="s">
        <v>167</v>
      </c>
      <c r="B30" s="65" t="s">
        <v>160</v>
      </c>
      <c r="C30" s="76"/>
      <c r="D30" s="67"/>
      <c r="E30" s="68" t="s">
        <v>165</v>
      </c>
      <c r="F30" s="68" t="s">
        <v>165</v>
      </c>
      <c r="G30" s="68" t="s">
        <v>165</v>
      </c>
      <c r="H30" s="68" t="s">
        <v>165</v>
      </c>
      <c r="I30" s="71"/>
    </row>
    <row r="31" spans="1:9" ht="15.75">
      <c r="A31" s="63"/>
      <c r="B31" s="63"/>
      <c r="C31" s="79"/>
      <c r="D31" s="81"/>
      <c r="E31" s="82"/>
      <c r="F31" s="32"/>
      <c r="G31" s="32"/>
      <c r="H31" s="61"/>
      <c r="I31" s="71"/>
    </row>
    <row r="32" spans="1:9" ht="25.5">
      <c r="A32" s="62" t="s">
        <v>168</v>
      </c>
      <c r="B32" s="29"/>
      <c r="C32" s="30"/>
      <c r="D32" s="83"/>
      <c r="E32" s="77"/>
      <c r="F32" s="32"/>
      <c r="G32" s="32"/>
      <c r="H32" s="61"/>
      <c r="I32" s="71"/>
    </row>
    <row r="33" spans="1:9" ht="16.5" thickBot="1">
      <c r="A33" s="64" t="s">
        <v>169</v>
      </c>
      <c r="B33" s="65" t="s">
        <v>160</v>
      </c>
      <c r="C33" s="66"/>
      <c r="D33" s="67"/>
      <c r="E33" s="68" t="s">
        <v>165</v>
      </c>
      <c r="F33" s="68" t="s">
        <v>165</v>
      </c>
      <c r="G33" s="68" t="s">
        <v>165</v>
      </c>
      <c r="H33" s="68" t="s">
        <v>165</v>
      </c>
      <c r="I33" s="71"/>
    </row>
    <row r="34" spans="1:9" ht="16.5" thickBot="1">
      <c r="A34" s="64" t="s">
        <v>169</v>
      </c>
      <c r="B34" s="65" t="s">
        <v>160</v>
      </c>
      <c r="C34" s="73"/>
      <c r="D34" s="67"/>
      <c r="E34" s="68" t="s">
        <v>165</v>
      </c>
      <c r="F34" s="68" t="s">
        <v>165</v>
      </c>
      <c r="G34" s="68" t="s">
        <v>165</v>
      </c>
      <c r="H34" s="68" t="s">
        <v>165</v>
      </c>
      <c r="I34" s="71"/>
    </row>
    <row r="35" spans="1:9" ht="16.5" thickBot="1">
      <c r="A35" s="64" t="s">
        <v>169</v>
      </c>
      <c r="B35" s="65" t="s">
        <v>160</v>
      </c>
      <c r="C35" s="76"/>
      <c r="D35" s="67"/>
      <c r="E35" s="68" t="s">
        <v>165</v>
      </c>
      <c r="F35" s="68" t="s">
        <v>165</v>
      </c>
      <c r="G35" s="68" t="s">
        <v>165</v>
      </c>
      <c r="H35" s="68" t="s">
        <v>165</v>
      </c>
      <c r="I35" s="71"/>
    </row>
    <row r="36" spans="1:9" ht="15.75">
      <c r="A36" s="30"/>
      <c r="B36" s="29"/>
      <c r="C36" s="30"/>
      <c r="D36" s="30"/>
      <c r="E36" s="31"/>
      <c r="F36" s="84"/>
      <c r="G36" s="85"/>
      <c r="H36" s="86"/>
      <c r="I36" s="71"/>
    </row>
    <row r="37" spans="1:9" ht="25.5">
      <c r="A37" s="62"/>
      <c r="B37" s="29"/>
      <c r="C37" s="30"/>
      <c r="D37" s="63"/>
      <c r="E37" s="77"/>
      <c r="F37" s="84"/>
      <c r="G37" s="85"/>
      <c r="H37" s="86"/>
      <c r="I37" s="71"/>
    </row>
    <row r="38" spans="1:9" ht="16.5" thickBot="1">
      <c r="A38" s="74"/>
      <c r="B38" s="75"/>
      <c r="C38" s="76"/>
      <c r="D38" s="67"/>
      <c r="E38" s="68"/>
      <c r="F38" s="68"/>
      <c r="G38" s="69"/>
      <c r="H38" s="70"/>
      <c r="I38" s="71"/>
    </row>
    <row r="39" spans="1:9" ht="16.5" thickBot="1">
      <c r="A39" s="74"/>
      <c r="B39" s="75"/>
      <c r="C39" s="76"/>
      <c r="D39" s="67"/>
      <c r="E39" s="68"/>
      <c r="F39" s="68"/>
      <c r="G39" s="69"/>
      <c r="H39" s="70"/>
      <c r="I39" s="71"/>
    </row>
    <row r="40" spans="1:9" ht="16.5" thickBot="1">
      <c r="A40" s="74"/>
      <c r="B40" s="87"/>
      <c r="C40" s="88"/>
      <c r="D40" s="67"/>
      <c r="E40" s="68"/>
      <c r="F40" s="68"/>
      <c r="G40" s="89"/>
      <c r="H40" s="70"/>
      <c r="I40" s="71"/>
    </row>
    <row r="41" spans="1:9" ht="16.5" thickBot="1">
      <c r="A41" s="72"/>
      <c r="B41" s="75"/>
      <c r="C41" s="76"/>
      <c r="D41" s="67"/>
      <c r="E41" s="68"/>
      <c r="F41" s="68"/>
      <c r="G41" s="69"/>
      <c r="H41" s="70"/>
      <c r="I41" s="71"/>
    </row>
    <row r="42" spans="1:9" ht="16.5" thickBot="1">
      <c r="A42" s="74"/>
      <c r="B42" s="75"/>
      <c r="C42" s="76"/>
      <c r="D42" s="67"/>
      <c r="E42" s="68"/>
      <c r="F42" s="68"/>
      <c r="G42" s="69"/>
      <c r="H42" s="70"/>
      <c r="I42" s="71"/>
    </row>
    <row r="43" spans="1:9" ht="15.75">
      <c r="A43" s="63"/>
      <c r="B43" s="63"/>
      <c r="C43" s="79"/>
      <c r="D43" s="81"/>
      <c r="E43" s="82"/>
      <c r="F43" s="32"/>
      <c r="G43" s="32"/>
      <c r="H43" s="61"/>
      <c r="I43" s="71"/>
    </row>
    <row r="44" spans="1:9" ht="15.75">
      <c r="A44" s="30"/>
      <c r="B44" s="29"/>
      <c r="C44" s="30"/>
      <c r="D44" s="90"/>
      <c r="E44" s="31"/>
      <c r="F44" s="32"/>
      <c r="G44" s="32"/>
      <c r="H44" s="61"/>
      <c r="I44" s="71"/>
    </row>
    <row r="45" spans="1:9" ht="25.5">
      <c r="A45" s="62"/>
      <c r="B45" s="29"/>
      <c r="C45" s="30"/>
      <c r="D45" s="83"/>
      <c r="E45" s="77"/>
      <c r="F45" s="32"/>
      <c r="G45" s="32"/>
      <c r="H45" s="61"/>
      <c r="I45" s="71"/>
    </row>
    <row r="46" spans="1:9" ht="16.5" thickBot="1">
      <c r="A46" s="74"/>
      <c r="B46" s="75"/>
      <c r="C46" s="76"/>
      <c r="D46" s="67"/>
      <c r="E46" s="68"/>
      <c r="F46" s="68"/>
      <c r="G46" s="69"/>
      <c r="H46" s="70"/>
      <c r="I46" s="71"/>
    </row>
    <row r="47" spans="1:9" ht="16.5" thickBot="1">
      <c r="A47" s="74"/>
      <c r="B47" s="75"/>
      <c r="C47" s="76"/>
      <c r="D47" s="67"/>
      <c r="E47" s="68"/>
      <c r="F47" s="68"/>
      <c r="G47" s="69"/>
      <c r="H47" s="70"/>
      <c r="I47" s="71"/>
    </row>
    <row r="48" spans="1:9" ht="16.5" thickBot="1">
      <c r="A48" s="74"/>
      <c r="B48" s="75"/>
      <c r="C48" s="76"/>
      <c r="D48" s="67"/>
      <c r="E48" s="68"/>
      <c r="F48" s="68"/>
      <c r="G48" s="69"/>
      <c r="H48" s="70"/>
      <c r="I48" s="71"/>
    </row>
    <row r="49" spans="1:9" ht="16.5" thickBot="1">
      <c r="A49" s="74"/>
      <c r="B49" s="78"/>
      <c r="C49" s="79"/>
      <c r="D49" s="67"/>
      <c r="E49" s="68"/>
      <c r="F49" s="68"/>
      <c r="G49" s="69"/>
      <c r="H49" s="70"/>
      <c r="I49" s="71"/>
    </row>
    <row r="50" spans="1:9" ht="16.5" thickBot="1">
      <c r="A50" s="74"/>
      <c r="B50" s="75"/>
      <c r="C50" s="79"/>
      <c r="D50" s="67"/>
      <c r="E50" s="68"/>
      <c r="F50" s="68"/>
      <c r="G50" s="69"/>
      <c r="H50" s="70"/>
      <c r="I50" s="71"/>
    </row>
    <row r="51" spans="1:9" ht="15.75">
      <c r="A51" s="91"/>
      <c r="B51" s="78"/>
      <c r="C51" s="79"/>
      <c r="D51" s="67"/>
      <c r="E51" s="80"/>
      <c r="F51" s="80"/>
      <c r="G51" s="69"/>
      <c r="H51" s="70"/>
      <c r="I51" s="71"/>
    </row>
    <row r="52" spans="1:9" ht="15.75">
      <c r="A52" s="91"/>
      <c r="B52" s="78"/>
      <c r="C52" s="79"/>
      <c r="D52" s="67"/>
      <c r="E52" s="80"/>
      <c r="F52" s="80"/>
      <c r="G52" s="69"/>
      <c r="H52" s="70"/>
      <c r="I52" s="71"/>
    </row>
    <row r="53" spans="1:9" ht="15.75">
      <c r="A53" s="63"/>
      <c r="B53" s="63"/>
      <c r="C53" s="79"/>
      <c r="D53" s="81"/>
      <c r="E53" s="82"/>
      <c r="F53" s="32"/>
      <c r="G53" s="32"/>
      <c r="H53" s="61"/>
      <c r="I53" s="71"/>
    </row>
    <row r="54" spans="1:9" ht="15.75">
      <c r="A54" s="30"/>
      <c r="B54" s="29"/>
      <c r="C54" s="30"/>
      <c r="D54" s="90"/>
      <c r="E54" s="31"/>
      <c r="F54" s="32"/>
      <c r="G54" s="32"/>
      <c r="H54" s="61"/>
      <c r="I54" s="71"/>
    </row>
    <row r="55" spans="1:9" ht="25.5">
      <c r="A55" s="62"/>
      <c r="B55" s="29"/>
      <c r="C55" s="30"/>
      <c r="D55" s="83"/>
      <c r="E55" s="77"/>
      <c r="F55" s="32"/>
      <c r="G55" s="32"/>
      <c r="H55" s="61"/>
      <c r="I55" s="71"/>
    </row>
    <row r="56" spans="1:9" ht="16.5" thickBot="1">
      <c r="A56" s="64"/>
      <c r="B56" s="65"/>
      <c r="C56" s="66"/>
      <c r="D56" s="67"/>
      <c r="E56" s="68"/>
      <c r="F56" s="68"/>
      <c r="G56" s="69"/>
      <c r="H56" s="70"/>
      <c r="I56" s="71"/>
    </row>
    <row r="57" spans="1:9" ht="16.5" thickBot="1">
      <c r="A57" s="74"/>
      <c r="B57" s="75"/>
      <c r="C57" s="92"/>
      <c r="D57" s="67"/>
      <c r="E57" s="68"/>
      <c r="F57" s="68"/>
      <c r="G57" s="69"/>
      <c r="H57" s="70"/>
      <c r="I57" s="71"/>
    </row>
    <row r="58" spans="1:9" ht="16.5" thickBot="1">
      <c r="A58" s="74"/>
      <c r="B58" s="75"/>
      <c r="C58" s="92"/>
      <c r="D58" s="67"/>
      <c r="E58" s="68"/>
      <c r="F58" s="68"/>
      <c r="G58" s="69"/>
      <c r="H58" s="70"/>
      <c r="I58" s="71"/>
    </row>
    <row r="59" spans="1:9" ht="16.5" thickBot="1">
      <c r="A59" s="74"/>
      <c r="B59" s="75"/>
      <c r="C59" s="92"/>
      <c r="D59" s="67"/>
      <c r="E59" s="68"/>
      <c r="F59" s="68"/>
      <c r="G59" s="69"/>
      <c r="H59" s="70"/>
      <c r="I59" s="71"/>
    </row>
    <row r="60" spans="1:9" ht="16.5" thickBot="1">
      <c r="A60" s="74"/>
      <c r="B60" s="75"/>
      <c r="C60" s="76"/>
      <c r="D60" s="67"/>
      <c r="E60" s="68"/>
      <c r="F60" s="68"/>
      <c r="G60" s="69"/>
      <c r="H60" s="70"/>
      <c r="I60" s="71"/>
    </row>
    <row r="61" spans="1:9" ht="16.5" thickBot="1">
      <c r="A61" s="74"/>
      <c r="B61" s="75"/>
      <c r="C61" s="76"/>
      <c r="D61" s="67"/>
      <c r="E61" s="68"/>
      <c r="F61" s="68"/>
      <c r="G61" s="69"/>
      <c r="H61" s="70"/>
      <c r="I61" s="71"/>
    </row>
    <row r="62" spans="1:9" ht="16.5" thickBot="1">
      <c r="A62" s="74"/>
      <c r="B62" s="75"/>
      <c r="C62" s="76"/>
      <c r="D62" s="67"/>
      <c r="E62" s="68"/>
      <c r="F62" s="68"/>
      <c r="G62" s="69"/>
      <c r="H62" s="70"/>
      <c r="I62" s="71"/>
    </row>
    <row r="63" spans="1:9" ht="16.5" thickBot="1">
      <c r="A63" s="74"/>
      <c r="B63" s="75"/>
      <c r="C63" s="76"/>
      <c r="D63" s="67"/>
      <c r="E63" s="68"/>
      <c r="F63" s="68"/>
      <c r="G63" s="69"/>
      <c r="H63" s="70"/>
      <c r="I63" s="71"/>
    </row>
    <row r="64" spans="1:9" ht="16.5" thickBot="1">
      <c r="A64" s="74"/>
      <c r="B64" s="75"/>
      <c r="C64" s="76"/>
      <c r="D64" s="67"/>
      <c r="E64" s="68"/>
      <c r="F64" s="68"/>
      <c r="G64" s="69"/>
      <c r="H64" s="70"/>
      <c r="I64" s="71"/>
    </row>
    <row r="65" spans="1:9" ht="16.5" thickBot="1">
      <c r="A65" s="74"/>
      <c r="B65" s="75"/>
      <c r="C65" s="76"/>
      <c r="D65" s="67"/>
      <c r="E65" s="68"/>
      <c r="F65" s="68"/>
      <c r="G65" s="69"/>
      <c r="H65" s="70"/>
      <c r="I65" s="71"/>
    </row>
    <row r="66" spans="1:9" ht="16.5" thickBot="1">
      <c r="A66" s="74"/>
      <c r="B66" s="75"/>
      <c r="C66" s="76"/>
      <c r="D66" s="67"/>
      <c r="E66" s="68"/>
      <c r="F66" s="68"/>
      <c r="G66" s="69"/>
      <c r="H66" s="70"/>
      <c r="I66" s="71"/>
    </row>
    <row r="67" spans="1:9" ht="15.75">
      <c r="A67" s="63"/>
      <c r="B67" s="63"/>
      <c r="C67" s="79"/>
      <c r="D67" s="81"/>
      <c r="E67" s="82"/>
      <c r="F67" s="32"/>
      <c r="G67" s="32"/>
      <c r="H67" s="61"/>
      <c r="I67" s="71"/>
    </row>
    <row r="68" spans="1:9" ht="15.75">
      <c r="A68" s="93"/>
      <c r="B68" s="94"/>
      <c r="C68" s="95"/>
      <c r="D68" s="96"/>
      <c r="E68" s="31"/>
      <c r="F68" s="31"/>
      <c r="G68" s="31"/>
      <c r="H68" s="61"/>
      <c r="I68" s="71"/>
    </row>
    <row r="69" spans="1:9" ht="25.5">
      <c r="A69" s="62"/>
      <c r="B69" s="94"/>
      <c r="C69" s="95"/>
      <c r="D69" s="96"/>
      <c r="E69" s="31"/>
      <c r="F69" s="31"/>
      <c r="G69" s="31"/>
      <c r="H69" s="61"/>
      <c r="I69" s="71"/>
    </row>
    <row r="70" spans="1:9" ht="16.5" thickBot="1">
      <c r="A70" s="74"/>
      <c r="B70" s="97"/>
      <c r="C70" s="98"/>
      <c r="D70" s="67"/>
      <c r="E70" s="80"/>
      <c r="F70" s="80"/>
      <c r="G70" s="80"/>
      <c r="H70" s="70"/>
      <c r="I70" s="71"/>
    </row>
    <row r="71" spans="1:9" ht="16.5" thickBot="1">
      <c r="A71" s="74"/>
      <c r="B71" s="97"/>
      <c r="C71" s="98"/>
      <c r="D71" s="67"/>
      <c r="E71" s="80"/>
      <c r="F71" s="80"/>
      <c r="G71" s="80"/>
      <c r="H71" s="70"/>
      <c r="I71" s="71"/>
    </row>
    <row r="72" spans="1:9" ht="15.75">
      <c r="A72" s="30"/>
      <c r="B72" s="29"/>
      <c r="C72" s="30"/>
      <c r="D72" s="90"/>
      <c r="E72" s="31"/>
      <c r="F72" s="32"/>
      <c r="G72" s="32"/>
      <c r="H72" s="61"/>
      <c r="I72" s="71"/>
    </row>
    <row r="73" spans="1:9" ht="15.75">
      <c r="A73" s="30"/>
      <c r="B73" s="29"/>
      <c r="C73" s="30"/>
      <c r="D73" s="90"/>
      <c r="E73" s="31"/>
      <c r="F73" s="32"/>
      <c r="G73" s="32"/>
      <c r="H73" s="61"/>
      <c r="I73" s="71"/>
    </row>
    <row r="74" spans="1:9" ht="25.5">
      <c r="A74" s="62"/>
      <c r="B74" s="29"/>
      <c r="C74" s="30"/>
      <c r="D74" s="83"/>
      <c r="E74" s="77"/>
      <c r="F74" s="32"/>
      <c r="G74" s="32"/>
      <c r="H74" s="61"/>
      <c r="I74" s="71"/>
    </row>
    <row r="75" spans="1:9" ht="16.5" thickBot="1">
      <c r="A75" s="64"/>
      <c r="B75" s="99"/>
      <c r="C75" s="66"/>
      <c r="D75" s="67"/>
      <c r="E75" s="68"/>
      <c r="F75" s="80"/>
      <c r="G75" s="69"/>
      <c r="H75" s="70"/>
      <c r="I75" s="71"/>
    </row>
    <row r="76" spans="1:9" ht="16.5" thickBot="1">
      <c r="A76" s="64"/>
      <c r="B76" s="99"/>
      <c r="C76" s="66"/>
      <c r="D76" s="67"/>
      <c r="E76" s="68"/>
      <c r="F76" s="80"/>
      <c r="G76" s="69"/>
      <c r="H76" s="70"/>
      <c r="I76" s="71"/>
    </row>
    <row r="77" spans="1:9" ht="15.75">
      <c r="A77" s="91"/>
      <c r="B77" s="97"/>
      <c r="C77" s="100"/>
      <c r="D77" s="67"/>
      <c r="E77" s="80"/>
      <c r="F77" s="80"/>
      <c r="G77" s="80"/>
      <c r="H77" s="70"/>
      <c r="I77" s="71"/>
    </row>
    <row r="78" spans="1:9" ht="15.75">
      <c r="A78" s="91"/>
      <c r="B78" s="97"/>
      <c r="C78" s="100"/>
      <c r="D78" s="67"/>
      <c r="E78" s="80"/>
      <c r="F78" s="80"/>
      <c r="G78" s="80"/>
      <c r="H78" s="70"/>
      <c r="I78" s="71"/>
    </row>
    <row r="79" spans="1:9" ht="15.75">
      <c r="A79" s="30"/>
      <c r="B79" s="29"/>
      <c r="C79" s="30"/>
      <c r="D79" s="90"/>
      <c r="E79" s="31"/>
      <c r="F79" s="32"/>
      <c r="G79" s="32"/>
      <c r="H79" s="61"/>
      <c r="I79" s="71"/>
    </row>
    <row r="80" spans="1:9">
      <c r="A80" s="101"/>
      <c r="B80" s="101"/>
      <c r="C80" s="101"/>
      <c r="D80" s="101"/>
      <c r="E80" s="101"/>
      <c r="F80" s="101"/>
      <c r="G80" s="101"/>
    </row>
    <row r="81" spans="1:7" ht="15.75">
      <c r="A81" s="102"/>
      <c r="B81" s="29"/>
      <c r="C81" s="30"/>
      <c r="D81" s="30"/>
      <c r="E81" s="103"/>
      <c r="F81" s="85"/>
      <c r="G81" s="85"/>
    </row>
    <row r="82" spans="1:7">
      <c r="A82" s="104"/>
    </row>
    <row r="83" spans="1:7">
      <c r="A83" s="105"/>
    </row>
    <row r="85" spans="1:7" ht="51.75">
      <c r="A85" s="106" t="s">
        <v>175</v>
      </c>
      <c r="B85" s="107"/>
      <c r="C85" s="107"/>
      <c r="D85" s="107"/>
      <c r="E85" s="107"/>
      <c r="F85" s="108"/>
      <c r="G85" s="109"/>
    </row>
  </sheetData>
  <mergeCells count="6">
    <mergeCell ref="G1:H1"/>
    <mergeCell ref="A5:H5"/>
    <mergeCell ref="D8:H8"/>
    <mergeCell ref="D10:H10"/>
    <mergeCell ref="D12:H12"/>
    <mergeCell ref="B85:E85"/>
  </mergeCells>
  <conditionalFormatting sqref="B100:B1048576 B1:B4 J5:J14 B6:B98">
    <cfRule type="duplicateValues" dxfId="1" priority="1"/>
  </conditionalFormatting>
  <printOptions horizontalCentered="1" verticalCentered="1"/>
  <pageMargins left="0.23622047244094491" right="0.23622047244094491" top="0.32" bottom="0.33" header="0.31496062992125984" footer="0.31496062992125984"/>
  <pageSetup paperSize="9" scale="4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085C-1217-44E0-887C-874829202928}">
  <sheetPr codeName="Feuil11">
    <pageSetUpPr fitToPage="1"/>
  </sheetPr>
  <dimension ref="A1:Z85"/>
  <sheetViews>
    <sheetView view="pageLayout" topLeftCell="A5" zoomScaleNormal="85" workbookViewId="0">
      <selection activeCell="A18" sqref="A18"/>
    </sheetView>
  </sheetViews>
  <sheetFormatPr baseColWidth="10" defaultColWidth="11.42578125" defaultRowHeight="15"/>
  <cols>
    <col min="1" max="1" width="83" style="27" customWidth="1"/>
    <col min="2" max="2" width="12.5703125" style="27" bestFit="1" customWidth="1"/>
    <col min="3" max="3" width="0.7109375" style="27" customWidth="1"/>
    <col min="4" max="4" width="9.85546875" style="27" bestFit="1" customWidth="1"/>
    <col min="5" max="5" width="19.5703125" style="27" bestFit="1" customWidth="1"/>
    <col min="6" max="6" width="13.28515625" style="27" bestFit="1" customWidth="1"/>
    <col min="7" max="7" width="14.28515625" style="27" bestFit="1" customWidth="1"/>
    <col min="8" max="8" width="25" style="33" bestFit="1" customWidth="1"/>
    <col min="9" max="16384" width="11.42578125" style="27"/>
  </cols>
  <sheetData>
    <row r="1" spans="1:26" ht="54" customHeight="1">
      <c r="A1" s="22" t="s">
        <v>176</v>
      </c>
      <c r="B1" s="23"/>
      <c r="C1" s="24"/>
      <c r="D1" s="24"/>
      <c r="E1" s="25"/>
      <c r="F1" s="24"/>
      <c r="G1" s="26"/>
      <c r="H1" s="26"/>
    </row>
    <row r="2" spans="1:26" ht="22.5">
      <c r="A2" s="28"/>
      <c r="B2" s="29"/>
      <c r="C2" s="30"/>
      <c r="D2" s="30"/>
      <c r="E2" s="31"/>
      <c r="F2" s="32"/>
      <c r="G2" s="32"/>
    </row>
    <row r="3" spans="1:26" ht="22.5">
      <c r="A3" s="34" t="s">
        <v>145</v>
      </c>
      <c r="B3" s="29"/>
      <c r="C3" s="30"/>
      <c r="D3" s="30"/>
      <c r="E3" s="31"/>
      <c r="F3" s="32"/>
      <c r="G3" s="32"/>
    </row>
    <row r="4" spans="1:26" ht="22.5">
      <c r="A4" s="34"/>
      <c r="B4" s="29"/>
      <c r="C4" s="30"/>
      <c r="D4" s="30"/>
      <c r="E4" s="31"/>
      <c r="F4" s="32"/>
      <c r="G4" s="32"/>
    </row>
    <row r="5" spans="1:26" customFormat="1" ht="54.75" customHeight="1">
      <c r="A5" s="35" t="s">
        <v>171</v>
      </c>
      <c r="B5" s="35"/>
      <c r="C5" s="35"/>
      <c r="D5" s="35"/>
      <c r="E5" s="35"/>
      <c r="F5" s="35"/>
      <c r="G5" s="35"/>
      <c r="H5" s="35"/>
      <c r="I5" s="34"/>
      <c r="J5" s="2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customFormat="1" ht="15" customHeight="1">
      <c r="A6" s="34"/>
      <c r="B6" s="29"/>
      <c r="C6" s="30"/>
      <c r="D6" s="30"/>
      <c r="E6" s="31"/>
      <c r="F6" s="32"/>
      <c r="G6" s="32"/>
      <c r="H6" s="33"/>
      <c r="I6" s="34"/>
      <c r="J6" s="2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customFormat="1" ht="23.25" customHeight="1">
      <c r="A7" s="37" t="s">
        <v>172</v>
      </c>
      <c r="B7" s="38"/>
      <c r="C7" s="39"/>
      <c r="D7" s="37"/>
      <c r="E7" s="37"/>
      <c r="F7" s="37"/>
      <c r="G7" s="37"/>
      <c r="H7" s="37"/>
      <c r="I7" s="34"/>
      <c r="J7" s="29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customFormat="1" ht="23.25" customHeight="1">
      <c r="A8" s="40" t="s">
        <v>173</v>
      </c>
      <c r="B8" s="41"/>
      <c r="C8" s="42"/>
      <c r="D8" s="43" t="s">
        <v>146</v>
      </c>
      <c r="E8" s="43"/>
      <c r="F8" s="43"/>
      <c r="G8" s="43"/>
      <c r="H8" s="43"/>
      <c r="I8" s="34"/>
      <c r="J8" s="29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customFormat="1" ht="23.25" customHeight="1">
      <c r="A9" s="40" t="s">
        <v>147</v>
      </c>
      <c r="B9" s="41"/>
      <c r="C9" s="42"/>
      <c r="D9" s="42"/>
      <c r="E9" s="42"/>
      <c r="F9" s="42"/>
      <c r="G9" s="42"/>
      <c r="H9" s="42"/>
      <c r="I9" s="34"/>
      <c r="J9" s="29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customFormat="1" ht="23.25" customHeight="1">
      <c r="A10" s="44" t="s">
        <v>148</v>
      </c>
      <c r="B10" s="41"/>
      <c r="C10" s="42"/>
      <c r="D10" s="43" t="s">
        <v>149</v>
      </c>
      <c r="E10" s="43"/>
      <c r="F10" s="43"/>
      <c r="G10" s="43"/>
      <c r="H10" s="43"/>
      <c r="I10" s="34"/>
      <c r="J10" s="29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customFormat="1" ht="23.25" customHeight="1">
      <c r="A11" s="37" t="s">
        <v>150</v>
      </c>
      <c r="B11" s="38"/>
      <c r="C11" s="39"/>
      <c r="D11" s="39"/>
      <c r="E11" s="45"/>
      <c r="F11" s="46"/>
      <c r="G11" s="46"/>
      <c r="H11" s="47"/>
      <c r="I11" s="34"/>
      <c r="J11" s="29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customFormat="1" ht="22.5">
      <c r="A12" s="40" t="s">
        <v>151</v>
      </c>
      <c r="B12" s="41"/>
      <c r="C12" s="42"/>
      <c r="D12" s="43" t="s">
        <v>152</v>
      </c>
      <c r="E12" s="43"/>
      <c r="F12" s="43"/>
      <c r="G12" s="43"/>
      <c r="H12" s="43"/>
      <c r="I12" s="34"/>
      <c r="J12" s="29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>
      <c r="A13" s="40" t="s">
        <v>148</v>
      </c>
      <c r="B13" s="41"/>
      <c r="C13" s="42"/>
      <c r="D13" s="42"/>
      <c r="E13" s="48"/>
      <c r="F13" s="49"/>
      <c r="G13" s="49"/>
      <c r="I13" s="34"/>
      <c r="J13" s="29"/>
    </row>
    <row r="14" spans="1:26" ht="22.5">
      <c r="A14" s="37" t="s">
        <v>150</v>
      </c>
      <c r="B14" s="38"/>
      <c r="C14" s="39"/>
      <c r="D14" s="39"/>
      <c r="E14" s="45"/>
      <c r="F14" s="46"/>
      <c r="G14" s="46"/>
      <c r="H14" s="47"/>
      <c r="I14" s="34"/>
      <c r="J14" s="29"/>
    </row>
    <row r="15" spans="1:26" ht="22.5">
      <c r="A15" s="50"/>
      <c r="B15" s="29"/>
      <c r="C15" s="30"/>
      <c r="D15" s="30"/>
      <c r="E15" s="31"/>
      <c r="F15" s="51"/>
    </row>
    <row r="16" spans="1:26">
      <c r="A16" s="110"/>
      <c r="B16" s="111" t="s">
        <v>0</v>
      </c>
      <c r="C16" s="112"/>
      <c r="D16" s="113" t="s">
        <v>170</v>
      </c>
      <c r="E16" s="114" t="s">
        <v>157</v>
      </c>
      <c r="F16" s="115" t="s">
        <v>153</v>
      </c>
      <c r="G16" s="115" t="s">
        <v>154</v>
      </c>
      <c r="H16" s="115" t="s">
        <v>155</v>
      </c>
    </row>
    <row r="17" spans="1:9" ht="30.75" thickBot="1">
      <c r="A17" s="52" t="s">
        <v>177</v>
      </c>
      <c r="B17" s="53" t="s">
        <v>2</v>
      </c>
      <c r="C17" s="54"/>
      <c r="D17" s="55"/>
      <c r="E17" s="56" t="s">
        <v>4</v>
      </c>
      <c r="F17" s="57">
        <f>G17/1.055</f>
        <v>3781.9905213270144</v>
      </c>
      <c r="G17" s="58">
        <v>3990</v>
      </c>
      <c r="H17" s="59" t="s">
        <v>5</v>
      </c>
    </row>
    <row r="18" spans="1:9" ht="15.75">
      <c r="A18" s="30"/>
      <c r="B18" s="30"/>
      <c r="C18" s="30"/>
      <c r="D18" s="30"/>
      <c r="E18" s="60"/>
      <c r="F18" s="32"/>
      <c r="G18" s="32"/>
      <c r="H18" s="61"/>
    </row>
    <row r="19" spans="1:9">
      <c r="A19" s="110"/>
      <c r="B19" s="111" t="s">
        <v>0</v>
      </c>
      <c r="C19" s="112"/>
      <c r="D19" s="113" t="s">
        <v>156</v>
      </c>
      <c r="E19" s="114" t="s">
        <v>162</v>
      </c>
      <c r="F19" s="115" t="s">
        <v>163</v>
      </c>
      <c r="G19" s="115" t="s">
        <v>164</v>
      </c>
      <c r="H19" s="115" t="s">
        <v>161</v>
      </c>
    </row>
    <row r="20" spans="1:9" ht="25.5">
      <c r="A20" s="62" t="s">
        <v>158</v>
      </c>
      <c r="B20" s="29"/>
      <c r="C20" s="30"/>
      <c r="D20" s="63"/>
      <c r="E20" s="60"/>
      <c r="F20" s="32"/>
      <c r="G20" s="32"/>
      <c r="H20" s="61"/>
    </row>
    <row r="21" spans="1:9" ht="16.5" thickBot="1">
      <c r="A21" s="64" t="s">
        <v>159</v>
      </c>
      <c r="B21" s="65" t="s">
        <v>160</v>
      </c>
      <c r="C21" s="66"/>
      <c r="D21" s="67"/>
      <c r="E21" s="68" t="s">
        <v>165</v>
      </c>
      <c r="F21" s="68" t="s">
        <v>165</v>
      </c>
      <c r="G21" s="68" t="s">
        <v>165</v>
      </c>
      <c r="H21" s="68" t="s">
        <v>165</v>
      </c>
      <c r="I21" s="71"/>
    </row>
    <row r="22" spans="1:9" ht="16.5" thickBot="1">
      <c r="A22" s="64" t="s">
        <v>159</v>
      </c>
      <c r="B22" s="65" t="s">
        <v>160</v>
      </c>
      <c r="C22" s="73"/>
      <c r="D22" s="67"/>
      <c r="E22" s="68" t="s">
        <v>165</v>
      </c>
      <c r="F22" s="68" t="s">
        <v>165</v>
      </c>
      <c r="G22" s="68" t="s">
        <v>165</v>
      </c>
      <c r="H22" s="68" t="s">
        <v>165</v>
      </c>
      <c r="I22" s="71"/>
    </row>
    <row r="23" spans="1:9" ht="16.5" thickBot="1">
      <c r="A23" s="64" t="s">
        <v>159</v>
      </c>
      <c r="B23" s="65" t="s">
        <v>160</v>
      </c>
      <c r="C23" s="76"/>
      <c r="D23" s="67"/>
      <c r="E23" s="68" t="s">
        <v>165</v>
      </c>
      <c r="F23" s="68" t="s">
        <v>165</v>
      </c>
      <c r="G23" s="68" t="s">
        <v>165</v>
      </c>
      <c r="H23" s="68" t="s">
        <v>165</v>
      </c>
      <c r="I23" s="71"/>
    </row>
    <row r="24" spans="1:9" ht="16.5" thickBot="1">
      <c r="A24" s="64" t="s">
        <v>159</v>
      </c>
      <c r="B24" s="65" t="s">
        <v>160</v>
      </c>
      <c r="C24" s="76"/>
      <c r="D24" s="67"/>
      <c r="E24" s="68" t="s">
        <v>165</v>
      </c>
      <c r="F24" s="68" t="s">
        <v>165</v>
      </c>
      <c r="G24" s="68" t="s">
        <v>165</v>
      </c>
      <c r="H24" s="68" t="s">
        <v>165</v>
      </c>
      <c r="I24" s="71"/>
    </row>
    <row r="25" spans="1:9" ht="16.5" thickBot="1">
      <c r="A25" s="64" t="s">
        <v>159</v>
      </c>
      <c r="B25" s="65" t="s">
        <v>160</v>
      </c>
      <c r="C25" s="76"/>
      <c r="D25" s="67"/>
      <c r="E25" s="68" t="s">
        <v>165</v>
      </c>
      <c r="F25" s="68" t="s">
        <v>165</v>
      </c>
      <c r="G25" s="68" t="s">
        <v>165</v>
      </c>
      <c r="H25" s="68" t="s">
        <v>165</v>
      </c>
      <c r="I25" s="71"/>
    </row>
    <row r="26" spans="1:9" ht="15.75">
      <c r="A26" s="30"/>
      <c r="B26" s="30"/>
      <c r="C26" s="30"/>
      <c r="D26" s="30"/>
      <c r="E26" s="60"/>
      <c r="F26" s="32"/>
      <c r="G26" s="32"/>
      <c r="H26" s="61"/>
    </row>
    <row r="27" spans="1:9" ht="25.5">
      <c r="A27" s="62" t="s">
        <v>166</v>
      </c>
      <c r="B27" s="29"/>
      <c r="C27" s="30"/>
      <c r="D27" s="63"/>
      <c r="E27" s="77"/>
      <c r="F27" s="32"/>
      <c r="G27" s="32"/>
      <c r="H27" s="61"/>
      <c r="I27" s="71"/>
    </row>
    <row r="28" spans="1:9" ht="16.5" thickBot="1">
      <c r="A28" s="64" t="s">
        <v>167</v>
      </c>
      <c r="B28" s="65" t="s">
        <v>160</v>
      </c>
      <c r="C28" s="66"/>
      <c r="D28" s="67"/>
      <c r="E28" s="68" t="s">
        <v>165</v>
      </c>
      <c r="F28" s="68" t="s">
        <v>165</v>
      </c>
      <c r="G28" s="68" t="s">
        <v>165</v>
      </c>
      <c r="H28" s="68" t="s">
        <v>165</v>
      </c>
      <c r="I28" s="71"/>
    </row>
    <row r="29" spans="1:9" ht="16.5" thickBot="1">
      <c r="A29" s="64" t="s">
        <v>167</v>
      </c>
      <c r="B29" s="65" t="s">
        <v>160</v>
      </c>
      <c r="C29" s="73"/>
      <c r="D29" s="67"/>
      <c r="E29" s="68" t="s">
        <v>165</v>
      </c>
      <c r="F29" s="68" t="s">
        <v>165</v>
      </c>
      <c r="G29" s="68" t="s">
        <v>165</v>
      </c>
      <c r="H29" s="68" t="s">
        <v>165</v>
      </c>
      <c r="I29" s="71"/>
    </row>
    <row r="30" spans="1:9" ht="16.5" thickBot="1">
      <c r="A30" s="64" t="s">
        <v>167</v>
      </c>
      <c r="B30" s="65" t="s">
        <v>160</v>
      </c>
      <c r="C30" s="76"/>
      <c r="D30" s="67"/>
      <c r="E30" s="68" t="s">
        <v>165</v>
      </c>
      <c r="F30" s="68" t="s">
        <v>165</v>
      </c>
      <c r="G30" s="68" t="s">
        <v>165</v>
      </c>
      <c r="H30" s="68" t="s">
        <v>165</v>
      </c>
      <c r="I30" s="71"/>
    </row>
    <row r="31" spans="1:9" ht="15.75">
      <c r="A31" s="63"/>
      <c r="B31" s="63"/>
      <c r="C31" s="79"/>
      <c r="D31" s="81"/>
      <c r="E31" s="82"/>
      <c r="F31" s="32"/>
      <c r="G31" s="32"/>
      <c r="H31" s="61"/>
      <c r="I31" s="71"/>
    </row>
    <row r="32" spans="1:9" ht="25.5">
      <c r="A32" s="62" t="s">
        <v>168</v>
      </c>
      <c r="B32" s="29"/>
      <c r="C32" s="30"/>
      <c r="D32" s="83"/>
      <c r="E32" s="77"/>
      <c r="F32" s="32"/>
      <c r="G32" s="32"/>
      <c r="H32" s="61"/>
      <c r="I32" s="71"/>
    </row>
    <row r="33" spans="1:9" ht="16.5" thickBot="1">
      <c r="A33" s="64" t="s">
        <v>169</v>
      </c>
      <c r="B33" s="65" t="s">
        <v>160</v>
      </c>
      <c r="C33" s="66"/>
      <c r="D33" s="67"/>
      <c r="E33" s="68" t="s">
        <v>165</v>
      </c>
      <c r="F33" s="68" t="s">
        <v>165</v>
      </c>
      <c r="G33" s="68" t="s">
        <v>165</v>
      </c>
      <c r="H33" s="68" t="s">
        <v>165</v>
      </c>
      <c r="I33" s="71"/>
    </row>
    <row r="34" spans="1:9" ht="16.5" thickBot="1">
      <c r="A34" s="64" t="s">
        <v>169</v>
      </c>
      <c r="B34" s="65" t="s">
        <v>160</v>
      </c>
      <c r="C34" s="73"/>
      <c r="D34" s="67"/>
      <c r="E34" s="68" t="s">
        <v>165</v>
      </c>
      <c r="F34" s="68" t="s">
        <v>165</v>
      </c>
      <c r="G34" s="68" t="s">
        <v>165</v>
      </c>
      <c r="H34" s="68" t="s">
        <v>165</v>
      </c>
      <c r="I34" s="71"/>
    </row>
    <row r="35" spans="1:9" ht="16.5" thickBot="1">
      <c r="A35" s="64" t="s">
        <v>169</v>
      </c>
      <c r="B35" s="65" t="s">
        <v>160</v>
      </c>
      <c r="C35" s="76"/>
      <c r="D35" s="67"/>
      <c r="E35" s="68" t="s">
        <v>165</v>
      </c>
      <c r="F35" s="68" t="s">
        <v>165</v>
      </c>
      <c r="G35" s="68" t="s">
        <v>165</v>
      </c>
      <c r="H35" s="68" t="s">
        <v>165</v>
      </c>
      <c r="I35" s="71"/>
    </row>
    <row r="36" spans="1:9" ht="15.75">
      <c r="A36" s="30"/>
      <c r="B36" s="29"/>
      <c r="C36" s="30"/>
      <c r="D36" s="30"/>
      <c r="E36" s="31"/>
      <c r="F36" s="84"/>
      <c r="G36" s="85"/>
      <c r="H36" s="86"/>
      <c r="I36" s="71"/>
    </row>
    <row r="37" spans="1:9" ht="25.5">
      <c r="A37" s="62"/>
      <c r="B37" s="29"/>
      <c r="C37" s="30"/>
      <c r="D37" s="63"/>
      <c r="E37" s="77"/>
      <c r="F37" s="84"/>
      <c r="G37" s="85"/>
      <c r="H37" s="86"/>
      <c r="I37" s="71"/>
    </row>
    <row r="38" spans="1:9" ht="16.5" thickBot="1">
      <c r="A38" s="74"/>
      <c r="B38" s="75"/>
      <c r="C38" s="76"/>
      <c r="D38" s="67"/>
      <c r="E38" s="68"/>
      <c r="F38" s="68"/>
      <c r="G38" s="69"/>
      <c r="H38" s="70"/>
      <c r="I38" s="71"/>
    </row>
    <row r="39" spans="1:9" ht="16.5" thickBot="1">
      <c r="A39" s="74"/>
      <c r="B39" s="75"/>
      <c r="C39" s="76"/>
      <c r="D39" s="67"/>
      <c r="E39" s="68"/>
      <c r="F39" s="68"/>
      <c r="G39" s="69"/>
      <c r="H39" s="70"/>
      <c r="I39" s="71"/>
    </row>
    <row r="40" spans="1:9" ht="16.5" thickBot="1">
      <c r="A40" s="74"/>
      <c r="B40" s="87"/>
      <c r="C40" s="88"/>
      <c r="D40" s="67"/>
      <c r="E40" s="68"/>
      <c r="F40" s="68"/>
      <c r="G40" s="89"/>
      <c r="H40" s="70"/>
      <c r="I40" s="71"/>
    </row>
    <row r="41" spans="1:9" ht="16.5" thickBot="1">
      <c r="A41" s="72"/>
      <c r="B41" s="75"/>
      <c r="C41" s="76"/>
      <c r="D41" s="67"/>
      <c r="E41" s="68"/>
      <c r="F41" s="68"/>
      <c r="G41" s="69"/>
      <c r="H41" s="70"/>
      <c r="I41" s="71"/>
    </row>
    <row r="42" spans="1:9" ht="16.5" thickBot="1">
      <c r="A42" s="74"/>
      <c r="B42" s="75"/>
      <c r="C42" s="76"/>
      <c r="D42" s="67"/>
      <c r="E42" s="68"/>
      <c r="F42" s="68"/>
      <c r="G42" s="69"/>
      <c r="H42" s="70"/>
      <c r="I42" s="71"/>
    </row>
    <row r="43" spans="1:9" ht="15.75">
      <c r="A43" s="63"/>
      <c r="B43" s="63"/>
      <c r="C43" s="79"/>
      <c r="D43" s="81"/>
      <c r="E43" s="82"/>
      <c r="F43" s="32"/>
      <c r="G43" s="32"/>
      <c r="H43" s="61"/>
      <c r="I43" s="71"/>
    </row>
    <row r="44" spans="1:9" ht="15.75">
      <c r="A44" s="30"/>
      <c r="B44" s="29"/>
      <c r="C44" s="30"/>
      <c r="D44" s="90"/>
      <c r="E44" s="31"/>
      <c r="F44" s="32"/>
      <c r="G44" s="32"/>
      <c r="H44" s="61"/>
      <c r="I44" s="71"/>
    </row>
    <row r="45" spans="1:9" ht="25.5">
      <c r="A45" s="62"/>
      <c r="B45" s="29"/>
      <c r="C45" s="30"/>
      <c r="D45" s="83"/>
      <c r="E45" s="77"/>
      <c r="F45" s="32"/>
      <c r="G45" s="32"/>
      <c r="H45" s="61"/>
      <c r="I45" s="71"/>
    </row>
    <row r="46" spans="1:9" ht="16.5" thickBot="1">
      <c r="A46" s="74"/>
      <c r="B46" s="75"/>
      <c r="C46" s="76"/>
      <c r="D46" s="67"/>
      <c r="E46" s="68"/>
      <c r="F46" s="68"/>
      <c r="G46" s="69"/>
      <c r="H46" s="70"/>
      <c r="I46" s="71"/>
    </row>
    <row r="47" spans="1:9" ht="16.5" thickBot="1">
      <c r="A47" s="74"/>
      <c r="B47" s="75"/>
      <c r="C47" s="76"/>
      <c r="D47" s="67"/>
      <c r="E47" s="68"/>
      <c r="F47" s="68"/>
      <c r="G47" s="69"/>
      <c r="H47" s="70"/>
      <c r="I47" s="71"/>
    </row>
    <row r="48" spans="1:9" ht="16.5" thickBot="1">
      <c r="A48" s="74"/>
      <c r="B48" s="75"/>
      <c r="C48" s="76"/>
      <c r="D48" s="67"/>
      <c r="E48" s="68"/>
      <c r="F48" s="68"/>
      <c r="G48" s="69"/>
      <c r="H48" s="70"/>
      <c r="I48" s="71"/>
    </row>
    <row r="49" spans="1:9" ht="16.5" thickBot="1">
      <c r="A49" s="74"/>
      <c r="B49" s="78"/>
      <c r="C49" s="79"/>
      <c r="D49" s="67"/>
      <c r="E49" s="68"/>
      <c r="F49" s="68"/>
      <c r="G49" s="69"/>
      <c r="H49" s="70"/>
      <c r="I49" s="71"/>
    </row>
    <row r="50" spans="1:9" ht="16.5" thickBot="1">
      <c r="A50" s="74"/>
      <c r="B50" s="75"/>
      <c r="C50" s="79"/>
      <c r="D50" s="67"/>
      <c r="E50" s="68"/>
      <c r="F50" s="68"/>
      <c r="G50" s="69"/>
      <c r="H50" s="70"/>
      <c r="I50" s="71"/>
    </row>
    <row r="51" spans="1:9" ht="15.75">
      <c r="A51" s="91"/>
      <c r="B51" s="78"/>
      <c r="C51" s="79"/>
      <c r="D51" s="67"/>
      <c r="E51" s="80"/>
      <c r="F51" s="80"/>
      <c r="G51" s="69"/>
      <c r="H51" s="70"/>
      <c r="I51" s="71"/>
    </row>
    <row r="52" spans="1:9" ht="15.75">
      <c r="A52" s="91"/>
      <c r="B52" s="78"/>
      <c r="C52" s="79"/>
      <c r="D52" s="67"/>
      <c r="E52" s="80"/>
      <c r="F52" s="80"/>
      <c r="G52" s="69"/>
      <c r="H52" s="70"/>
      <c r="I52" s="71"/>
    </row>
    <row r="53" spans="1:9" ht="15.75">
      <c r="A53" s="63"/>
      <c r="B53" s="63"/>
      <c r="C53" s="79"/>
      <c r="D53" s="81"/>
      <c r="E53" s="82"/>
      <c r="F53" s="32"/>
      <c r="G53" s="32"/>
      <c r="H53" s="61"/>
      <c r="I53" s="71"/>
    </row>
    <row r="54" spans="1:9" ht="15.75">
      <c r="A54" s="30"/>
      <c r="B54" s="29"/>
      <c r="C54" s="30"/>
      <c r="D54" s="90"/>
      <c r="E54" s="31"/>
      <c r="F54" s="32"/>
      <c r="G54" s="32"/>
      <c r="H54" s="61"/>
      <c r="I54" s="71"/>
    </row>
    <row r="55" spans="1:9" ht="25.5">
      <c r="A55" s="62"/>
      <c r="B55" s="29"/>
      <c r="C55" s="30"/>
      <c r="D55" s="83"/>
      <c r="E55" s="77"/>
      <c r="F55" s="32"/>
      <c r="G55" s="32"/>
      <c r="H55" s="61"/>
      <c r="I55" s="71"/>
    </row>
    <row r="56" spans="1:9" ht="16.5" thickBot="1">
      <c r="A56" s="64"/>
      <c r="B56" s="65"/>
      <c r="C56" s="66"/>
      <c r="D56" s="67"/>
      <c r="E56" s="68"/>
      <c r="F56" s="68"/>
      <c r="G56" s="69"/>
      <c r="H56" s="70"/>
      <c r="I56" s="71"/>
    </row>
    <row r="57" spans="1:9" ht="16.5" thickBot="1">
      <c r="A57" s="74"/>
      <c r="B57" s="75"/>
      <c r="C57" s="92"/>
      <c r="D57" s="67"/>
      <c r="E57" s="68"/>
      <c r="F57" s="68"/>
      <c r="G57" s="69"/>
      <c r="H57" s="70"/>
      <c r="I57" s="71"/>
    </row>
    <row r="58" spans="1:9" ht="16.5" thickBot="1">
      <c r="A58" s="74"/>
      <c r="B58" s="75"/>
      <c r="C58" s="92"/>
      <c r="D58" s="67"/>
      <c r="E58" s="68"/>
      <c r="F58" s="68"/>
      <c r="G58" s="69"/>
      <c r="H58" s="70"/>
      <c r="I58" s="71"/>
    </row>
    <row r="59" spans="1:9" ht="16.5" thickBot="1">
      <c r="A59" s="74"/>
      <c r="B59" s="75"/>
      <c r="C59" s="92"/>
      <c r="D59" s="67"/>
      <c r="E59" s="68"/>
      <c r="F59" s="68"/>
      <c r="G59" s="69"/>
      <c r="H59" s="70"/>
      <c r="I59" s="71"/>
    </row>
    <row r="60" spans="1:9" ht="16.5" thickBot="1">
      <c r="A60" s="74"/>
      <c r="B60" s="75"/>
      <c r="C60" s="76"/>
      <c r="D60" s="67"/>
      <c r="E60" s="68"/>
      <c r="F60" s="68"/>
      <c r="G60" s="69"/>
      <c r="H60" s="70"/>
      <c r="I60" s="71"/>
    </row>
    <row r="61" spans="1:9" ht="16.5" thickBot="1">
      <c r="A61" s="74"/>
      <c r="B61" s="75"/>
      <c r="C61" s="76"/>
      <c r="D61" s="67"/>
      <c r="E61" s="68"/>
      <c r="F61" s="68"/>
      <c r="G61" s="69"/>
      <c r="H61" s="70"/>
      <c r="I61" s="71"/>
    </row>
    <row r="62" spans="1:9" ht="16.5" thickBot="1">
      <c r="A62" s="74"/>
      <c r="B62" s="75"/>
      <c r="C62" s="76"/>
      <c r="D62" s="67"/>
      <c r="E62" s="68"/>
      <c r="F62" s="68"/>
      <c r="G62" s="69"/>
      <c r="H62" s="70"/>
      <c r="I62" s="71"/>
    </row>
    <row r="63" spans="1:9" ht="16.5" thickBot="1">
      <c r="A63" s="74"/>
      <c r="B63" s="75"/>
      <c r="C63" s="76"/>
      <c r="D63" s="67"/>
      <c r="E63" s="68"/>
      <c r="F63" s="68"/>
      <c r="G63" s="69"/>
      <c r="H63" s="70"/>
      <c r="I63" s="71"/>
    </row>
    <row r="64" spans="1:9" ht="16.5" thickBot="1">
      <c r="A64" s="74"/>
      <c r="B64" s="75"/>
      <c r="C64" s="76"/>
      <c r="D64" s="67"/>
      <c r="E64" s="68"/>
      <c r="F64" s="68"/>
      <c r="G64" s="69"/>
      <c r="H64" s="70"/>
      <c r="I64" s="71"/>
    </row>
    <row r="65" spans="1:9" ht="16.5" thickBot="1">
      <c r="A65" s="74"/>
      <c r="B65" s="75"/>
      <c r="C65" s="76"/>
      <c r="D65" s="67"/>
      <c r="E65" s="68"/>
      <c r="F65" s="68"/>
      <c r="G65" s="69"/>
      <c r="H65" s="70"/>
      <c r="I65" s="71"/>
    </row>
    <row r="66" spans="1:9" ht="16.5" thickBot="1">
      <c r="A66" s="74"/>
      <c r="B66" s="75"/>
      <c r="C66" s="76"/>
      <c r="D66" s="67"/>
      <c r="E66" s="68"/>
      <c r="F66" s="68"/>
      <c r="G66" s="69"/>
      <c r="H66" s="70"/>
      <c r="I66" s="71"/>
    </row>
    <row r="67" spans="1:9" ht="15.75">
      <c r="A67" s="63"/>
      <c r="B67" s="63"/>
      <c r="C67" s="79"/>
      <c r="D67" s="81"/>
      <c r="E67" s="82"/>
      <c r="F67" s="32"/>
      <c r="G67" s="32"/>
      <c r="H67" s="61"/>
      <c r="I67" s="71"/>
    </row>
    <row r="68" spans="1:9" ht="15.75">
      <c r="A68" s="93"/>
      <c r="B68" s="94"/>
      <c r="C68" s="95"/>
      <c r="D68" s="96"/>
      <c r="E68" s="31"/>
      <c r="F68" s="31"/>
      <c r="G68" s="31"/>
      <c r="H68" s="61"/>
      <c r="I68" s="71"/>
    </row>
    <row r="69" spans="1:9" ht="25.5">
      <c r="A69" s="62"/>
      <c r="B69" s="94"/>
      <c r="C69" s="95"/>
      <c r="D69" s="96"/>
      <c r="E69" s="31"/>
      <c r="F69" s="31"/>
      <c r="G69" s="31"/>
      <c r="H69" s="61"/>
      <c r="I69" s="71"/>
    </row>
    <row r="70" spans="1:9" ht="16.5" thickBot="1">
      <c r="A70" s="74"/>
      <c r="B70" s="97"/>
      <c r="C70" s="98"/>
      <c r="D70" s="67"/>
      <c r="E70" s="80"/>
      <c r="F70" s="80"/>
      <c r="G70" s="80"/>
      <c r="H70" s="70"/>
      <c r="I70" s="71"/>
    </row>
    <row r="71" spans="1:9" ht="16.5" thickBot="1">
      <c r="A71" s="74"/>
      <c r="B71" s="97"/>
      <c r="C71" s="98"/>
      <c r="D71" s="67"/>
      <c r="E71" s="80"/>
      <c r="F71" s="80"/>
      <c r="G71" s="80"/>
      <c r="H71" s="70"/>
      <c r="I71" s="71"/>
    </row>
    <row r="72" spans="1:9" ht="15.75">
      <c r="A72" s="30"/>
      <c r="B72" s="29"/>
      <c r="C72" s="30"/>
      <c r="D72" s="90"/>
      <c r="E72" s="31"/>
      <c r="F72" s="32"/>
      <c r="G72" s="32"/>
      <c r="H72" s="61"/>
      <c r="I72" s="71"/>
    </row>
    <row r="73" spans="1:9" ht="15.75">
      <c r="A73" s="30"/>
      <c r="B73" s="29"/>
      <c r="C73" s="30"/>
      <c r="D73" s="90"/>
      <c r="E73" s="31"/>
      <c r="F73" s="32"/>
      <c r="G73" s="32"/>
      <c r="H73" s="61"/>
      <c r="I73" s="71"/>
    </row>
    <row r="74" spans="1:9" ht="25.5">
      <c r="A74" s="62"/>
      <c r="B74" s="29"/>
      <c r="C74" s="30"/>
      <c r="D74" s="83"/>
      <c r="E74" s="77"/>
      <c r="F74" s="32"/>
      <c r="G74" s="32"/>
      <c r="H74" s="61"/>
      <c r="I74" s="71"/>
    </row>
    <row r="75" spans="1:9" ht="16.5" thickBot="1">
      <c r="A75" s="64"/>
      <c r="B75" s="99"/>
      <c r="C75" s="66"/>
      <c r="D75" s="67"/>
      <c r="E75" s="68"/>
      <c r="F75" s="80"/>
      <c r="G75" s="69"/>
      <c r="H75" s="70"/>
      <c r="I75" s="71"/>
    </row>
    <row r="76" spans="1:9" ht="16.5" thickBot="1">
      <c r="A76" s="64"/>
      <c r="B76" s="99"/>
      <c r="C76" s="66"/>
      <c r="D76" s="67"/>
      <c r="E76" s="68"/>
      <c r="F76" s="80"/>
      <c r="G76" s="69"/>
      <c r="H76" s="70"/>
      <c r="I76" s="71"/>
    </row>
    <row r="77" spans="1:9" ht="15.75">
      <c r="A77" s="91"/>
      <c r="B77" s="97"/>
      <c r="C77" s="100"/>
      <c r="D77" s="67"/>
      <c r="E77" s="80"/>
      <c r="F77" s="80"/>
      <c r="G77" s="80"/>
      <c r="H77" s="70"/>
      <c r="I77" s="71"/>
    </row>
    <row r="78" spans="1:9" ht="15.75">
      <c r="A78" s="91"/>
      <c r="B78" s="97"/>
      <c r="C78" s="100"/>
      <c r="D78" s="67"/>
      <c r="E78" s="80"/>
      <c r="F78" s="80"/>
      <c r="G78" s="80"/>
      <c r="H78" s="70"/>
      <c r="I78" s="71"/>
    </row>
    <row r="79" spans="1:9" ht="15.75">
      <c r="A79" s="30"/>
      <c r="B79" s="29"/>
      <c r="C79" s="30"/>
      <c r="D79" s="90"/>
      <c r="E79" s="31"/>
      <c r="F79" s="32"/>
      <c r="G79" s="32"/>
      <c r="H79" s="61"/>
      <c r="I79" s="71"/>
    </row>
    <row r="80" spans="1:9">
      <c r="A80" s="101"/>
      <c r="B80" s="101"/>
      <c r="C80" s="101"/>
      <c r="D80" s="101"/>
      <c r="E80" s="101"/>
      <c r="F80" s="101"/>
      <c r="G80" s="101"/>
    </row>
    <row r="81" spans="1:7" ht="15.75">
      <c r="A81" s="102"/>
      <c r="B81" s="29"/>
      <c r="C81" s="30"/>
      <c r="D81" s="30"/>
      <c r="E81" s="103"/>
      <c r="F81" s="85"/>
      <c r="G81" s="85"/>
    </row>
    <row r="82" spans="1:7">
      <c r="A82" s="104"/>
    </row>
    <row r="83" spans="1:7">
      <c r="A83" s="105"/>
    </row>
    <row r="85" spans="1:7" ht="51.75">
      <c r="A85" s="106" t="s">
        <v>175</v>
      </c>
      <c r="B85" s="107"/>
      <c r="C85" s="107"/>
      <c r="D85" s="107"/>
      <c r="E85" s="107"/>
      <c r="F85" s="108"/>
      <c r="G85" s="109"/>
    </row>
  </sheetData>
  <mergeCells count="6">
    <mergeCell ref="G1:H1"/>
    <mergeCell ref="A5:H5"/>
    <mergeCell ref="D8:H8"/>
    <mergeCell ref="D10:H10"/>
    <mergeCell ref="D12:H12"/>
    <mergeCell ref="B85:E85"/>
  </mergeCells>
  <conditionalFormatting sqref="B100:B1048576 B1:B4 J5:J14 B6:B98">
    <cfRule type="duplicateValues" dxfId="0" priority="1"/>
  </conditionalFormatting>
  <printOptions horizontalCentered="1" verticalCentered="1"/>
  <pageMargins left="0.23622047244094491" right="0.23622047244094491" top="0.32" bottom="0.33" header="0.31496062992125984" footer="0.31496062992125984"/>
  <pageSetup paperSize="9" scale="4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Base de données</vt:lpstr>
      <vt:lpstr>Formulaire B2B - Modèle1</vt:lpstr>
      <vt:lpstr>Formulaire B2B - Modèle2</vt:lpstr>
      <vt:lpstr>'Formulaire B2B - Modèle1'!Zone_d_impression</vt:lpstr>
      <vt:lpstr>'Formulaire B2B - Modèle2'!Zone_d_impression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BASSO</dc:creator>
  <cp:lastModifiedBy>Manuela BASSO</cp:lastModifiedBy>
  <dcterms:created xsi:type="dcterms:W3CDTF">2024-10-18T07:15:37Z</dcterms:created>
  <dcterms:modified xsi:type="dcterms:W3CDTF">2024-10-18T07:40:12Z</dcterms:modified>
</cp:coreProperties>
</file>