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EA9C9B01-EB9B-46F6-9707-E4C269A4D72F}" xr6:coauthVersionLast="47" xr6:coauthVersionMax="47" xr10:uidLastSave="{00000000-0000-0000-0000-000000000000}"/>
  <bookViews>
    <workbookView xWindow="3465" yWindow="3465" windowWidth="22755" windowHeight="12000" xr2:uid="{540585C8-EFCF-45D8-9B9F-3D2D144B6229}"/>
  </bookViews>
  <sheets>
    <sheet name="Synthèse" sheetId="3" r:id="rId1"/>
    <sheet name="Maman" sheetId="1" r:id="rId2"/>
    <sheet name="Enfa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C7" i="3" a="1"/>
  <c r="A7" i="3" a="1"/>
  <c r="B7" i="3" a="1"/>
  <c r="E3" i="3"/>
  <c r="C7" i="3" l="1"/>
  <c r="A7" i="3"/>
  <c r="B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<sst xmlns="http://schemas.openxmlformats.org/spreadsheetml/2006/main" count="44" uniqueCount="33">
  <si>
    <t>Code Maman</t>
  </si>
  <si>
    <t>M01</t>
  </si>
  <si>
    <t>Rose Lafleur</t>
  </si>
  <si>
    <t>Nom</t>
  </si>
  <si>
    <t>DDN</t>
  </si>
  <si>
    <t>Adresse</t>
  </si>
  <si>
    <t>123, rue Lafayette</t>
  </si>
  <si>
    <t>M02</t>
  </si>
  <si>
    <t>Lyse Tulipe</t>
  </si>
  <si>
    <t>456, rue Champs</t>
  </si>
  <si>
    <t>Code Enfant</t>
  </si>
  <si>
    <t>M01-E01</t>
  </si>
  <si>
    <t>Ti pit Lafleur</t>
  </si>
  <si>
    <t>M01-E02</t>
  </si>
  <si>
    <t>Le petit Lafleur</t>
  </si>
  <si>
    <t>M02-E01</t>
  </si>
  <si>
    <t>Marguerite Tulipe</t>
  </si>
  <si>
    <t>M03</t>
  </si>
  <si>
    <t>Chose Acôté</t>
  </si>
  <si>
    <t>789, rue Labas</t>
  </si>
  <si>
    <t>M04</t>
  </si>
  <si>
    <t>Jacynthe Marguerite</t>
  </si>
  <si>
    <t>100, rue Dahlia</t>
  </si>
  <si>
    <t>M03-E01</t>
  </si>
  <si>
    <t>Lui Acôté</t>
  </si>
  <si>
    <t>M03-E02</t>
  </si>
  <si>
    <t>Lautre Acöté</t>
  </si>
  <si>
    <t>M04-E01</t>
  </si>
  <si>
    <t>Pivoine Rose</t>
  </si>
  <si>
    <t>Liste déroulante</t>
  </si>
  <si>
    <t>Code M</t>
  </si>
  <si>
    <t>Enfants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</si>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</sst>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79D5-D867-4410-BD57-CCFA83A5F036}">
  <sheetPr codeName="Feuil1"/>
  <dimension ref="A1:E8"/>
  <sheetViews>
    <sheetView tabSelected="1" workbookViewId="0">
      <selection activeCell="E2" sqref="E2"/>
    </sheetView>
  </sheetViews>
  <sheetFormatPr baseColWidth="10" defaultRowHeight="15" x14ac:dyDescent="0.25"/>
  <cols>
    <col min="2" max="2" width="25.5703125" customWidth="1"/>
    <col min="3" max="3" width="11.42578125" style="1"/>
  </cols>
  <sheetData>
    <row r="1" spans="1:5" x14ac:dyDescent="0.25">
      <c r="B1" t="s">
        <v>29</v>
      </c>
    </row>
    <row r="2" spans="1:5" x14ac:dyDescent="0.25">
      <c r="A2" t="s">
        <v>3</v>
      </c>
      <c r="B2" t="s">
        <v>18</v>
      </c>
      <c r="D2" t="s">
        <v>30</v>
      </c>
      <c r="E2" t="str">
        <f>VLOOKUP(B2,Maman!A1:D5,2,0)</f>
        <v>M03</v>
      </c>
    </row>
    <row r="3" spans="1:5" x14ac:dyDescent="0.25">
      <c r="D3" t="s">
        <v>4</v>
      </c>
      <c r="E3" s="1" t="e">
        <f>VLOOKUP(B2,Maman!A1:D5,3)</f>
        <v>#N/A</v>
      </c>
    </row>
    <row r="5" spans="1:5" x14ac:dyDescent="0.25">
      <c r="A5" t="s">
        <v>31</v>
      </c>
    </row>
    <row r="6" spans="1:5" x14ac:dyDescent="0.25">
      <c r="A6" t="s">
        <v>32</v>
      </c>
      <c r="B6" t="s">
        <v>3</v>
      </c>
      <c r="C6" s="1" t="s">
        <v>4</v>
      </c>
    </row>
    <row r="7" spans="1:5" x14ac:dyDescent="0.25">
      <c r="A7" s="2" t="str" cm="1">
        <f t="array" ref="A7:A8">_xlfn._xlws.FILTER(Enfant!A:A,LEFT(Enfant!A:A,3)=Synthèse!E2)</f>
        <v>M03-E01</v>
      </c>
      <c r="B7" s="2" t="str" cm="1">
        <f t="array" ref="B7:B8">_xlfn._xlws.FILTER(Enfant!B:B,LEFT(Enfant!A:A,3)=Synthèse!E2)</f>
        <v>Lui Acôté</v>
      </c>
      <c r="C7" s="3" cm="1">
        <f t="array" ref="C7:C8">_xlfn._xlws.FILTER(Enfant!C:C,LEFT(Enfant!A:A,3)=Synthèse!E2)</f>
        <v>36985</v>
      </c>
    </row>
    <row r="8" spans="1:5" x14ac:dyDescent="0.25">
      <c r="A8" t="str">
        <v>M03-E02</v>
      </c>
      <c r="B8" t="str">
        <v>Lautre Acöté</v>
      </c>
      <c r="C8" s="1">
        <v>37530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0B56B-9C13-4C4C-9777-565078E6C477}">
          <x14:formula1>
            <xm:f>Maman!$A$2:$A$5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243F-B2E7-4E13-9889-0CB188CE38AC}">
  <sheetPr codeName="Feuil2"/>
  <dimension ref="A1:D5"/>
  <sheetViews>
    <sheetView workbookViewId="0">
      <selection activeCell="A2" sqref="A2"/>
    </sheetView>
  </sheetViews>
  <sheetFormatPr baseColWidth="10" defaultRowHeight="15" x14ac:dyDescent="0.25"/>
  <cols>
    <col min="1" max="1" width="19.140625" bestFit="1" customWidth="1"/>
    <col min="2" max="2" width="12.5703125" bestFit="1" customWidth="1"/>
    <col min="3" max="3" width="10.7109375" bestFit="1" customWidth="1"/>
    <col min="4" max="4" width="16.85546875" bestFit="1" customWidth="1"/>
  </cols>
  <sheetData>
    <row r="1" spans="1:4" x14ac:dyDescent="0.25">
      <c r="A1" t="s">
        <v>3</v>
      </c>
      <c r="B1" t="s">
        <v>0</v>
      </c>
      <c r="C1" t="s">
        <v>4</v>
      </c>
      <c r="D1" t="s">
        <v>5</v>
      </c>
    </row>
    <row r="2" spans="1:4" x14ac:dyDescent="0.25">
      <c r="A2" t="s">
        <v>18</v>
      </c>
      <c r="B2" t="s">
        <v>17</v>
      </c>
      <c r="C2" s="1">
        <v>33209</v>
      </c>
      <c r="D2" t="s">
        <v>19</v>
      </c>
    </row>
    <row r="3" spans="1:4" x14ac:dyDescent="0.25">
      <c r="A3" t="s">
        <v>21</v>
      </c>
      <c r="B3" t="s">
        <v>20</v>
      </c>
      <c r="C3" s="1">
        <v>33636</v>
      </c>
      <c r="D3" t="s">
        <v>22</v>
      </c>
    </row>
    <row r="4" spans="1:4" x14ac:dyDescent="0.25">
      <c r="A4" t="s">
        <v>8</v>
      </c>
      <c r="B4" t="s">
        <v>7</v>
      </c>
      <c r="C4" s="1">
        <v>33239</v>
      </c>
      <c r="D4" t="s">
        <v>9</v>
      </c>
    </row>
    <row r="5" spans="1:4" x14ac:dyDescent="0.25">
      <c r="A5" t="s">
        <v>2</v>
      </c>
      <c r="B5" t="s">
        <v>1</v>
      </c>
      <c r="C5" s="1">
        <v>32874</v>
      </c>
      <c r="D5" t="s">
        <v>6</v>
      </c>
    </row>
  </sheetData>
  <sortState xmlns:xlrd2="http://schemas.microsoft.com/office/spreadsheetml/2017/richdata2" ref="A2:D5">
    <sortCondition ref="A2:A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B98C-A9DA-4F9A-AB5E-42B04DE7B462}">
  <sheetPr codeName="Feuil3"/>
  <dimension ref="A1:L25"/>
  <sheetViews>
    <sheetView workbookViewId="0">
      <selection activeCell="E26" sqref="E26"/>
    </sheetView>
  </sheetViews>
  <sheetFormatPr baseColWidth="10" defaultRowHeight="15" x14ac:dyDescent="0.25"/>
  <cols>
    <col min="2" max="2" width="17" bestFit="1" customWidth="1"/>
    <col min="3" max="3" width="10.7109375" bestFit="1" customWidth="1"/>
    <col min="4" max="4" width="16.85546875" bestFit="1" customWidth="1"/>
  </cols>
  <sheetData>
    <row r="1" spans="1:4" x14ac:dyDescent="0.25">
      <c r="A1" t="s">
        <v>10</v>
      </c>
    </row>
    <row r="2" spans="1:4" x14ac:dyDescent="0.25">
      <c r="A2" t="s">
        <v>11</v>
      </c>
      <c r="B2" t="s">
        <v>12</v>
      </c>
      <c r="C2" s="1">
        <v>43831</v>
      </c>
      <c r="D2" t="s">
        <v>6</v>
      </c>
    </row>
    <row r="3" spans="1:4" x14ac:dyDescent="0.25">
      <c r="A3" t="s">
        <v>13</v>
      </c>
      <c r="B3" t="s">
        <v>14</v>
      </c>
      <c r="C3" s="1">
        <v>44197</v>
      </c>
      <c r="D3" t="s">
        <v>6</v>
      </c>
    </row>
    <row r="4" spans="1:4" x14ac:dyDescent="0.25">
      <c r="A4" t="s">
        <v>15</v>
      </c>
      <c r="B4" t="s">
        <v>16</v>
      </c>
      <c r="C4" s="1">
        <v>36526</v>
      </c>
      <c r="D4" t="s">
        <v>9</v>
      </c>
    </row>
    <row r="5" spans="1:4" x14ac:dyDescent="0.25">
      <c r="A5" t="s">
        <v>23</v>
      </c>
      <c r="B5" t="s">
        <v>24</v>
      </c>
      <c r="C5" s="1">
        <v>36985</v>
      </c>
      <c r="D5" t="s">
        <v>19</v>
      </c>
    </row>
    <row r="6" spans="1:4" x14ac:dyDescent="0.25">
      <c r="A6" t="s">
        <v>25</v>
      </c>
      <c r="B6" t="s">
        <v>26</v>
      </c>
      <c r="C6" s="1">
        <v>37530</v>
      </c>
      <c r="D6" t="s">
        <v>19</v>
      </c>
    </row>
    <row r="7" spans="1:4" x14ac:dyDescent="0.25">
      <c r="A7" t="s">
        <v>27</v>
      </c>
      <c r="B7" t="s">
        <v>28</v>
      </c>
      <c r="C7" s="1">
        <v>43953</v>
      </c>
      <c r="D7" t="s">
        <v>22</v>
      </c>
    </row>
    <row r="24" spans="12:12" x14ac:dyDescent="0.25">
      <c r="L24" s="1"/>
    </row>
    <row r="25" spans="12:12" x14ac:dyDescent="0.25">
      <c r="L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Synthèse</vt:lpstr>
      <vt:lpstr>Maman</vt:lpstr>
      <vt:lpstr>Enfant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Sauvageau</dc:creator>
  <cp:lastModifiedBy>Daniel Colardelle</cp:lastModifiedBy>
  <dcterms:created xsi:type="dcterms:W3CDTF">2024-10-07T21:45:57Z</dcterms:created>
  <dcterms:modified xsi:type="dcterms:W3CDTF">2024-10-08T13:27:30Z</dcterms:modified>
</cp:coreProperties>
</file>