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XXX DOCS A ARCHIVER\"/>
    </mc:Choice>
  </mc:AlternateContent>
  <bookViews>
    <workbookView xWindow="0" yWindow="0" windowWidth="15360" windowHeight="8040" activeTab="1"/>
  </bookViews>
  <sheets>
    <sheet name="Feuil1" sheetId="1" r:id="rId1"/>
    <sheet name="Feuil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V11" i="1" l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10" i="1"/>
  <c r="A4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G15" i="1"/>
  <c r="F20" i="1" l="1"/>
  <c r="F21" i="1"/>
  <c r="F22" i="1"/>
  <c r="F23" i="1"/>
  <c r="F19" i="1"/>
  <c r="F16" i="1"/>
  <c r="F17" i="1"/>
  <c r="F18" i="1"/>
  <c r="F15" i="1"/>
  <c r="A14" i="1"/>
  <c r="C15" i="1"/>
  <c r="C18" i="1"/>
  <c r="C16" i="1"/>
  <c r="C17" i="1"/>
  <c r="C14" i="1"/>
  <c r="C22" i="1"/>
  <c r="C19" i="1"/>
  <c r="C21" i="1"/>
  <c r="C20" i="1"/>
  <c r="B2" i="2" l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15" i="1"/>
  <c r="A16" i="1"/>
  <c r="A17" i="1"/>
  <c r="A18" i="1"/>
  <c r="A19" i="1"/>
  <c r="A20" i="1"/>
  <c r="A21" i="1"/>
  <c r="A22" i="1"/>
  <c r="A13" i="1" l="1"/>
  <c r="A6" i="1"/>
  <c r="C13" i="1" l="1"/>
  <c r="T6" i="1"/>
  <c r="U6" i="1"/>
  <c r="W6" i="1"/>
  <c r="X6" i="1"/>
  <c r="Y6" i="1"/>
  <c r="R6" i="1"/>
  <c r="S6" i="1"/>
  <c r="V6" i="1"/>
  <c r="Z6" i="1"/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B2" i="1" l="1"/>
</calcChain>
</file>

<file path=xl/sharedStrings.xml><?xml version="1.0" encoding="utf-8"?>
<sst xmlns="http://schemas.openxmlformats.org/spreadsheetml/2006/main" count="96" uniqueCount="42">
  <si>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</si>
  <si>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</si>
  <si>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</si>
  <si>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</si>
  <si>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</si>
  <si>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</si>
  <si>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</si>
  <si>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</si>
  <si>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</si>
  <si>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</si>
  <si>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</si>
  <si>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</si>
  <si>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</si>
  <si>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</si>
  <si>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</si>
  <si>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</si>
  <si>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</si>
  <si>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</si>
  <si>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</si>
  <si>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</si>
  <si>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</si>
  <si>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</si>
  <si>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</si>
  <si>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</si>
  <si>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</si>
  <si>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</si>
  <si>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mot</t>
  </si>
  <si>
    <t>total lettres</t>
  </si>
  <si>
    <r>
      <t>En A4</t>
    </r>
    <r>
      <rPr>
        <sz val="11"/>
        <color theme="1"/>
        <rFont val="Calibri"/>
        <family val="2"/>
        <scheme val="minor"/>
      </rPr>
      <t xml:space="preserve"> à incrémenter à droite </t>
    </r>
    <r>
      <rPr>
        <b/>
        <sz val="11"/>
        <color theme="1"/>
        <rFont val="Calibri"/>
        <family val="2"/>
        <scheme val="minor"/>
      </rPr>
      <t>=SIERREUR(STXT($A$2;COLONNE();1);"")</t>
    </r>
  </si>
  <si>
    <r>
      <t xml:space="preserve">En A6 </t>
    </r>
    <r>
      <rPr>
        <sz val="11"/>
        <color theme="1"/>
        <rFont val="Calibri"/>
        <family val="2"/>
        <scheme val="minor"/>
      </rPr>
      <t xml:space="preserve">à incrémenter à droite </t>
    </r>
    <r>
      <rPr>
        <b/>
        <sz val="11"/>
        <color theme="1"/>
        <rFont val="Calibri"/>
        <family val="2"/>
        <scheme val="minor"/>
      </rPr>
      <t>=SIERREUR(RECHERCHEV(A4;$AA$1:$AB$26;2;0);"")</t>
    </r>
  </si>
  <si>
    <t>&lt;&lt; total de la ligne A6:Z6</t>
  </si>
  <si>
    <t>Tableau de rechercheV &gt;&gt;&gt;&gt;</t>
  </si>
  <si>
    <t>kayakiste</t>
  </si>
  <si>
    <t>=SIERREUR(SOMMEPROD(RECHERCHEV(STXT($A$2;LIGNE(1:25);1);$AA$1:$AB$26;2;0));"")</t>
  </si>
  <si>
    <t>mot fractionné</t>
  </si>
  <si>
    <t>nb.si</t>
  </si>
  <si>
    <t>Table cocordance</t>
  </si>
  <si>
    <t>canoe-kayak</t>
  </si>
  <si>
    <r>
      <t xml:space="preserve">colonne F / F2 </t>
    </r>
    <r>
      <rPr>
        <b/>
        <sz val="11"/>
        <color rgb="FFFF0000"/>
        <rFont val="Calibri"/>
        <family val="2"/>
        <scheme val="minor"/>
      </rPr>
      <t>=SIERREUR(STXT($A$2;LIGNE()-1;1);"")</t>
    </r>
  </si>
  <si>
    <r>
      <t xml:space="preserve">Colonne G / G2 </t>
    </r>
    <r>
      <rPr>
        <b/>
        <sz val="11"/>
        <color rgb="FFFF0000"/>
        <rFont val="Calibri"/>
        <family val="2"/>
        <scheme val="minor"/>
      </rPr>
      <t>=SI(NB.SI($F$2:$F$26;H2)&gt;0;NB.SI($F$2:$F$26;H2);"")</t>
    </r>
  </si>
  <si>
    <r>
      <t xml:space="preserve">En B2 / </t>
    </r>
    <r>
      <rPr>
        <b/>
        <sz val="11"/>
        <color rgb="FFFF0000"/>
        <rFont val="Calibri"/>
        <family val="2"/>
        <scheme val="minor"/>
      </rPr>
      <t>=SOMMEPROD(G2:G26;I2:I26)</t>
    </r>
  </si>
  <si>
    <t xml:space="preserve">       ▲ nombre de fois chaque lettre colonne H dans le mot franctionné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</si>
</sst>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4" fillId="5" borderId="0" xfId="0" applyFont="1" applyFill="1"/>
    <xf numFmtId="0" fontId="5" fillId="6" borderId="0" xfId="0" applyFon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workbookViewId="0">
      <pane xSplit="13" topLeftCell="U1" activePane="topRight" state="frozen"/>
      <selection pane="topRight" activeCell="V10" sqref="V10:V35"/>
    </sheetView>
  </sheetViews>
  <sheetFormatPr baseColWidth="10" defaultRowHeight="15" x14ac:dyDescent="0.25"/>
  <cols>
    <col min="1" max="1" width="34.5703125" customWidth="1"/>
    <col min="27" max="28" width="11.42578125" style="2"/>
  </cols>
  <sheetData>
    <row r="1" spans="1:28" x14ac:dyDescent="0.25">
      <c r="A1" s="12" t="s">
        <v>26</v>
      </c>
      <c r="B1" s="12" t="s">
        <v>27</v>
      </c>
      <c r="AA1" s="4" t="s">
        <v>0</v>
      </c>
      <c r="AB1" s="5">
        <v>1</v>
      </c>
    </row>
    <row r="2" spans="1:28" ht="18.75" x14ac:dyDescent="0.3">
      <c r="A2" s="13" t="s">
        <v>32</v>
      </c>
      <c r="B2" s="13">
        <f>SUM($A$6:$Z$6)</f>
        <v>36</v>
      </c>
      <c r="C2" t="s">
        <v>30</v>
      </c>
      <c r="AA2" s="6" t="s">
        <v>1</v>
      </c>
      <c r="AB2" s="7">
        <v>3</v>
      </c>
    </row>
    <row r="3" spans="1:28" x14ac:dyDescent="0.25">
      <c r="AA3" s="6" t="s">
        <v>2</v>
      </c>
      <c r="AB3" s="7">
        <v>3</v>
      </c>
    </row>
    <row r="4" spans="1:28" x14ac:dyDescent="0.25">
      <c r="A4" s="10" t="str">
        <f t="shared" ref="A4:Z4" si="0">IFERROR(MID($A$2,COLUMN(),1),"")</f>
        <v>k</v>
      </c>
      <c r="B4" s="10" t="str">
        <f t="shared" si="0"/>
        <v>a</v>
      </c>
      <c r="C4" s="10" t="str">
        <f t="shared" si="0"/>
        <v>y</v>
      </c>
      <c r="D4" s="10" t="str">
        <f t="shared" si="0"/>
        <v>a</v>
      </c>
      <c r="E4" s="10" t="str">
        <f t="shared" si="0"/>
        <v>k</v>
      </c>
      <c r="F4" s="10" t="str">
        <f t="shared" si="0"/>
        <v>i</v>
      </c>
      <c r="G4" s="10" t="str">
        <f t="shared" si="0"/>
        <v>s</v>
      </c>
      <c r="H4" s="10" t="str">
        <f t="shared" si="0"/>
        <v>t</v>
      </c>
      <c r="I4" s="10" t="str">
        <f t="shared" si="0"/>
        <v>e</v>
      </c>
      <c r="J4" s="10" t="str">
        <f t="shared" si="0"/>
        <v/>
      </c>
      <c r="K4" s="10" t="str">
        <f t="shared" si="0"/>
        <v/>
      </c>
      <c r="L4" s="10" t="str">
        <f t="shared" si="0"/>
        <v/>
      </c>
      <c r="M4" s="10" t="str">
        <f t="shared" si="0"/>
        <v/>
      </c>
      <c r="N4" s="10" t="str">
        <f t="shared" si="0"/>
        <v/>
      </c>
      <c r="O4" s="10" t="str">
        <f t="shared" si="0"/>
        <v/>
      </c>
      <c r="P4" s="10" t="str">
        <f t="shared" si="0"/>
        <v/>
      </c>
      <c r="Q4" s="10" t="str">
        <f t="shared" si="0"/>
        <v/>
      </c>
      <c r="R4" s="10" t="str">
        <f t="shared" si="0"/>
        <v/>
      </c>
      <c r="S4" s="10" t="str">
        <f t="shared" si="0"/>
        <v/>
      </c>
      <c r="T4" s="10" t="str">
        <f t="shared" si="0"/>
        <v/>
      </c>
      <c r="U4" s="10" t="str">
        <f t="shared" si="0"/>
        <v/>
      </c>
      <c r="V4" s="10" t="str">
        <f t="shared" si="0"/>
        <v/>
      </c>
      <c r="W4" s="10" t="str">
        <f t="shared" si="0"/>
        <v/>
      </c>
      <c r="X4" s="10" t="str">
        <f t="shared" si="0"/>
        <v/>
      </c>
      <c r="Y4" s="10" t="str">
        <f t="shared" si="0"/>
        <v/>
      </c>
      <c r="Z4" s="10" t="str">
        <f t="shared" si="0"/>
        <v/>
      </c>
      <c r="AA4" s="6" t="s">
        <v>3</v>
      </c>
      <c r="AB4" s="7">
        <v>2</v>
      </c>
    </row>
    <row r="5" spans="1:28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6" t="s">
        <v>4</v>
      </c>
      <c r="AB5" s="7">
        <v>1</v>
      </c>
    </row>
    <row r="6" spans="1:28" x14ac:dyDescent="0.25">
      <c r="A6" s="11">
        <f>IFERROR(VLOOKUP(A4,$AA$1:$AB$26,2,0),"")</f>
        <v>10</v>
      </c>
      <c r="B6" s="11">
        <f t="shared" ref="B6:Z6" si="1">IFERROR(VLOOKUP(B4,$AA$1:$AB$26,2,0),"")</f>
        <v>1</v>
      </c>
      <c r="C6" s="11">
        <f t="shared" si="1"/>
        <v>10</v>
      </c>
      <c r="D6" s="11">
        <f t="shared" si="1"/>
        <v>1</v>
      </c>
      <c r="E6" s="11">
        <f t="shared" si="1"/>
        <v>10</v>
      </c>
      <c r="F6" s="11">
        <f t="shared" si="1"/>
        <v>1</v>
      </c>
      <c r="G6" s="11">
        <f t="shared" si="1"/>
        <v>1</v>
      </c>
      <c r="H6" s="11">
        <f t="shared" si="1"/>
        <v>1</v>
      </c>
      <c r="I6" s="11">
        <f t="shared" si="1"/>
        <v>1</v>
      </c>
      <c r="J6" s="11" t="str">
        <f t="shared" si="1"/>
        <v/>
      </c>
      <c r="K6" s="11" t="str">
        <f t="shared" si="1"/>
        <v/>
      </c>
      <c r="L6" s="11" t="str">
        <f t="shared" si="1"/>
        <v/>
      </c>
      <c r="M6" s="11" t="str">
        <f t="shared" si="1"/>
        <v/>
      </c>
      <c r="N6" s="11" t="str">
        <f t="shared" si="1"/>
        <v/>
      </c>
      <c r="O6" s="11" t="str">
        <f t="shared" si="1"/>
        <v/>
      </c>
      <c r="P6" s="11" t="str">
        <f t="shared" si="1"/>
        <v/>
      </c>
      <c r="Q6" s="11" t="str">
        <f t="shared" si="1"/>
        <v/>
      </c>
      <c r="R6" s="11" t="str">
        <f t="shared" si="1"/>
        <v/>
      </c>
      <c r="S6" s="11" t="str">
        <f t="shared" si="1"/>
        <v/>
      </c>
      <c r="T6" s="11" t="str">
        <f t="shared" si="1"/>
        <v/>
      </c>
      <c r="U6" s="11" t="str">
        <f t="shared" si="1"/>
        <v/>
      </c>
      <c r="V6" s="11" t="str">
        <f t="shared" si="1"/>
        <v/>
      </c>
      <c r="W6" s="11" t="str">
        <f t="shared" si="1"/>
        <v/>
      </c>
      <c r="X6" s="11" t="str">
        <f t="shared" si="1"/>
        <v/>
      </c>
      <c r="Y6" s="11" t="str">
        <f t="shared" si="1"/>
        <v/>
      </c>
      <c r="Z6" s="11" t="str">
        <f t="shared" si="1"/>
        <v/>
      </c>
      <c r="AA6" s="6" t="s">
        <v>5</v>
      </c>
      <c r="AB6" s="7">
        <v>4</v>
      </c>
    </row>
    <row r="7" spans="1:28" x14ac:dyDescent="0.25">
      <c r="A7" s="1"/>
      <c r="AA7" s="6" t="s">
        <v>6</v>
      </c>
      <c r="AB7" s="7">
        <v>2</v>
      </c>
    </row>
    <row r="8" spans="1:28" x14ac:dyDescent="0.25">
      <c r="AA8" s="6" t="s">
        <v>7</v>
      </c>
      <c r="AB8" s="7">
        <v>4</v>
      </c>
    </row>
    <row r="9" spans="1:28" ht="15.75" thickBot="1" x14ac:dyDescent="0.3">
      <c r="A9" s="3" t="s">
        <v>28</v>
      </c>
      <c r="AA9" s="6" t="s">
        <v>8</v>
      </c>
      <c r="AB9" s="7">
        <v>1</v>
      </c>
    </row>
    <row r="10" spans="1:28" x14ac:dyDescent="0.25">
      <c r="U10" s="4" t="s">
        <v>0</v>
      </c>
      <c r="V10" s="2">
        <f>IFERROR(COUNTIF($A$4:$Z$4,U10),"")</f>
        <v>2</v>
      </c>
      <c r="AA10" s="6" t="s">
        <v>9</v>
      </c>
      <c r="AB10" s="7">
        <v>8</v>
      </c>
    </row>
    <row r="11" spans="1:28" x14ac:dyDescent="0.25">
      <c r="A11" s="3" t="s">
        <v>29</v>
      </c>
      <c r="U11" s="6" t="s">
        <v>1</v>
      </c>
      <c r="V11" s="2">
        <f t="shared" ref="V11:V35" si="2">IFERROR(COUNTIF($A$4:$Z$4,U11),"")</f>
        <v>0</v>
      </c>
      <c r="Y11" s="14" t="s">
        <v>31</v>
      </c>
      <c r="AA11" s="6" t="s">
        <v>10</v>
      </c>
      <c r="AB11" s="7">
        <v>10</v>
      </c>
    </row>
    <row r="12" spans="1:28" x14ac:dyDescent="0.25">
      <c r="U12" s="6" t="s">
        <v>2</v>
      </c>
      <c r="V12" s="2">
        <f t="shared" si="2"/>
        <v>0</v>
      </c>
      <c r="AA12" s="6" t="s">
        <v>11</v>
      </c>
      <c r="AB12" s="7">
        <v>1</v>
      </c>
    </row>
    <row r="13" spans="1:28" ht="15.75" x14ac:dyDescent="0.25">
      <c r="A13" s="15">
        <f>SUM($A$14:$A$38)</f>
        <v>36</v>
      </c>
      <c r="C13" s="16">
        <f ca="1">SUM($C$14:$C$38)</f>
        <v>90</v>
      </c>
      <c r="F13" s="1" t="s">
        <v>33</v>
      </c>
      <c r="U13" s="6" t="s">
        <v>3</v>
      </c>
      <c r="V13" s="2">
        <f t="shared" si="2"/>
        <v>0</v>
      </c>
      <c r="AA13" s="6" t="s">
        <v>12</v>
      </c>
      <c r="AB13" s="7">
        <v>2</v>
      </c>
    </row>
    <row r="14" spans="1:28" x14ac:dyDescent="0.25">
      <c r="A14">
        <f>IFERROR(SUMPRODUCT(VLOOKUP(MID($A$2,ROW(1:25),1),$AA$1:$AB$26,2,0)),"")</f>
        <v>10</v>
      </c>
      <c r="C14">
        <f ca="1">SUMPRODUCT(VLOOKUP(MID($A$2,ROW(INDIRECT("1:"&amp;LEN($A$2))),1),$AA$1:$AB$26,2,0))</f>
        <v>10</v>
      </c>
      <c r="U14" s="6" t="s">
        <v>4</v>
      </c>
      <c r="V14" s="2">
        <f t="shared" si="2"/>
        <v>1</v>
      </c>
      <c r="AA14" s="6" t="s">
        <v>13</v>
      </c>
      <c r="AB14" s="7">
        <v>1</v>
      </c>
    </row>
    <row r="15" spans="1:28" x14ac:dyDescent="0.25">
      <c r="A15">
        <f t="shared" ref="A15:A38" si="3">IFERROR(SUMPRODUCT(VLOOKUP(MID($A$2,ROW(2:26),1),$AA$1:$AB$26,2,0)),"")</f>
        <v>1</v>
      </c>
      <c r="C15">
        <f t="shared" ref="C15:C22" ca="1" si="4">SUMPRODUCT(VLOOKUP(MID($A$2,ROW(INDIRECT("1:"&amp;LEN($A$2))),1),$AA$1:$AB$26,2,0))</f>
        <v>10</v>
      </c>
      <c r="F15" t="str">
        <f>MID($A$2,ROW(1:25),1)</f>
        <v>k</v>
      </c>
      <c r="G15" t="e">
        <f>SUMPRODUCT((VLOOKUP(MID($A$2,ROW(1:25),1),$AA$1:$AA$26,1,0))*($AB$1:$AB$26))</f>
        <v>#VALUE!</v>
      </c>
      <c r="U15" s="6" t="s">
        <v>5</v>
      </c>
      <c r="V15" s="2">
        <f t="shared" si="2"/>
        <v>0</v>
      </c>
      <c r="AA15" s="6" t="s">
        <v>14</v>
      </c>
      <c r="AB15" s="7">
        <v>1</v>
      </c>
    </row>
    <row r="16" spans="1:28" x14ac:dyDescent="0.25">
      <c r="A16">
        <f t="shared" si="3"/>
        <v>10</v>
      </c>
      <c r="C16">
        <f t="shared" ca="1" si="4"/>
        <v>10</v>
      </c>
      <c r="F16" t="str">
        <f t="shared" ref="F16:F18" si="5">MID($A$2,ROW(2:26),1)</f>
        <v>a</v>
      </c>
      <c r="U16" s="6" t="s">
        <v>6</v>
      </c>
      <c r="V16" s="2">
        <f t="shared" si="2"/>
        <v>0</v>
      </c>
      <c r="AA16" s="6" t="s">
        <v>15</v>
      </c>
      <c r="AB16" s="7">
        <v>3</v>
      </c>
    </row>
    <row r="17" spans="1:28" x14ac:dyDescent="0.25">
      <c r="A17">
        <f t="shared" si="3"/>
        <v>1</v>
      </c>
      <c r="C17">
        <f t="shared" ca="1" si="4"/>
        <v>10</v>
      </c>
      <c r="F17" t="str">
        <f t="shared" si="5"/>
        <v>y</v>
      </c>
      <c r="U17" s="6" t="s">
        <v>7</v>
      </c>
      <c r="V17" s="2">
        <f t="shared" si="2"/>
        <v>0</v>
      </c>
      <c r="AA17" s="6" t="s">
        <v>16</v>
      </c>
      <c r="AB17" s="7">
        <v>8</v>
      </c>
    </row>
    <row r="18" spans="1:28" x14ac:dyDescent="0.25">
      <c r="A18">
        <f t="shared" si="3"/>
        <v>10</v>
      </c>
      <c r="C18">
        <f t="shared" ca="1" si="4"/>
        <v>10</v>
      </c>
      <c r="F18" t="str">
        <f t="shared" si="5"/>
        <v>a</v>
      </c>
      <c r="U18" s="6" t="s">
        <v>8</v>
      </c>
      <c r="V18" s="2">
        <f t="shared" si="2"/>
        <v>1</v>
      </c>
      <c r="AA18" s="6" t="s">
        <v>17</v>
      </c>
      <c r="AB18" s="7">
        <v>1</v>
      </c>
    </row>
    <row r="19" spans="1:28" x14ac:dyDescent="0.25">
      <c r="A19">
        <f t="shared" si="3"/>
        <v>1</v>
      </c>
      <c r="C19">
        <f t="shared" ca="1" si="4"/>
        <v>10</v>
      </c>
      <c r="F19" t="str">
        <f>MID($A$2,ROW(5:29),1)</f>
        <v>k</v>
      </c>
      <c r="U19" s="6" t="s">
        <v>9</v>
      </c>
      <c r="V19" s="2">
        <f t="shared" si="2"/>
        <v>0</v>
      </c>
      <c r="AA19" s="6" t="s">
        <v>18</v>
      </c>
      <c r="AB19" s="7">
        <v>1</v>
      </c>
    </row>
    <row r="20" spans="1:28" x14ac:dyDescent="0.25">
      <c r="A20">
        <f t="shared" si="3"/>
        <v>1</v>
      </c>
      <c r="C20">
        <f t="shared" ca="1" si="4"/>
        <v>10</v>
      </c>
      <c r="F20" t="str">
        <f>MID($A$2,ROW(6:30),1)</f>
        <v>i</v>
      </c>
      <c r="U20" s="6" t="s">
        <v>10</v>
      </c>
      <c r="V20" s="2">
        <f t="shared" si="2"/>
        <v>2</v>
      </c>
      <c r="AA20" s="6" t="s">
        <v>19</v>
      </c>
      <c r="AB20" s="7">
        <v>1</v>
      </c>
    </row>
    <row r="21" spans="1:28" x14ac:dyDescent="0.25">
      <c r="A21">
        <f t="shared" si="3"/>
        <v>1</v>
      </c>
      <c r="C21">
        <f t="shared" ca="1" si="4"/>
        <v>10</v>
      </c>
      <c r="F21" t="str">
        <f t="shared" ref="F21:F23" si="6">MID($A$2,ROW(7:31),1)</f>
        <v>s</v>
      </c>
      <c r="U21" s="6" t="s">
        <v>11</v>
      </c>
      <c r="V21" s="2">
        <f t="shared" si="2"/>
        <v>0</v>
      </c>
      <c r="AA21" s="6" t="s">
        <v>20</v>
      </c>
      <c r="AB21" s="7">
        <v>1</v>
      </c>
    </row>
    <row r="22" spans="1:28" x14ac:dyDescent="0.25">
      <c r="A22">
        <f t="shared" si="3"/>
        <v>1</v>
      </c>
      <c r="C22">
        <f t="shared" ca="1" si="4"/>
        <v>10</v>
      </c>
      <c r="F22" t="str">
        <f t="shared" si="6"/>
        <v>t</v>
      </c>
      <c r="U22" s="6" t="s">
        <v>12</v>
      </c>
      <c r="V22" s="2">
        <f t="shared" si="2"/>
        <v>0</v>
      </c>
      <c r="AA22" s="6" t="s">
        <v>21</v>
      </c>
      <c r="AB22" s="7">
        <v>4</v>
      </c>
    </row>
    <row r="23" spans="1:28" x14ac:dyDescent="0.25">
      <c r="A23" t="str">
        <f t="shared" si="3"/>
        <v/>
      </c>
      <c r="F23" t="str">
        <f t="shared" si="6"/>
        <v>e</v>
      </c>
      <c r="U23" s="6" t="s">
        <v>13</v>
      </c>
      <c r="V23" s="2">
        <f t="shared" si="2"/>
        <v>0</v>
      </c>
      <c r="AA23" s="6" t="s">
        <v>22</v>
      </c>
      <c r="AB23" s="7">
        <v>10</v>
      </c>
    </row>
    <row r="24" spans="1:28" x14ac:dyDescent="0.25">
      <c r="A24" t="str">
        <f t="shared" si="3"/>
        <v/>
      </c>
      <c r="U24" s="6" t="s">
        <v>14</v>
      </c>
      <c r="V24" s="2">
        <f t="shared" si="2"/>
        <v>0</v>
      </c>
      <c r="AA24" s="6" t="s">
        <v>23</v>
      </c>
      <c r="AB24" s="7">
        <v>10</v>
      </c>
    </row>
    <row r="25" spans="1:28" x14ac:dyDescent="0.25">
      <c r="A25" t="str">
        <f t="shared" si="3"/>
        <v/>
      </c>
      <c r="U25" s="6" t="s">
        <v>15</v>
      </c>
      <c r="V25" s="2">
        <f t="shared" si="2"/>
        <v>0</v>
      </c>
      <c r="AA25" s="6" t="s">
        <v>24</v>
      </c>
      <c r="AB25" s="7">
        <v>10</v>
      </c>
    </row>
    <row r="26" spans="1:28" ht="15.75" thickBot="1" x14ac:dyDescent="0.3">
      <c r="A26" t="str">
        <f t="shared" si="3"/>
        <v/>
      </c>
      <c r="U26" s="6" t="s">
        <v>16</v>
      </c>
      <c r="V26" s="2">
        <f t="shared" si="2"/>
        <v>0</v>
      </c>
      <c r="AA26" s="8" t="s">
        <v>25</v>
      </c>
      <c r="AB26" s="9">
        <v>10</v>
      </c>
    </row>
    <row r="27" spans="1:28" x14ac:dyDescent="0.25">
      <c r="A27" t="str">
        <f t="shared" si="3"/>
        <v/>
      </c>
      <c r="U27" s="6" t="s">
        <v>17</v>
      </c>
      <c r="V27" s="2">
        <f t="shared" si="2"/>
        <v>0</v>
      </c>
    </row>
    <row r="28" spans="1:28" x14ac:dyDescent="0.25">
      <c r="A28" t="str">
        <f t="shared" si="3"/>
        <v/>
      </c>
      <c r="U28" s="6" t="s">
        <v>18</v>
      </c>
      <c r="V28" s="2">
        <f t="shared" si="2"/>
        <v>1</v>
      </c>
    </row>
    <row r="29" spans="1:28" x14ac:dyDescent="0.25">
      <c r="A29" t="str">
        <f t="shared" si="3"/>
        <v/>
      </c>
      <c r="U29" s="6" t="s">
        <v>19</v>
      </c>
      <c r="V29" s="2">
        <f t="shared" si="2"/>
        <v>1</v>
      </c>
    </row>
    <row r="30" spans="1:28" x14ac:dyDescent="0.25">
      <c r="A30" t="str">
        <f t="shared" si="3"/>
        <v/>
      </c>
      <c r="U30" s="6" t="s">
        <v>20</v>
      </c>
      <c r="V30" s="2">
        <f t="shared" si="2"/>
        <v>0</v>
      </c>
    </row>
    <row r="31" spans="1:28" x14ac:dyDescent="0.25">
      <c r="A31" t="str">
        <f t="shared" si="3"/>
        <v/>
      </c>
      <c r="U31" s="6" t="s">
        <v>21</v>
      </c>
      <c r="V31" s="2">
        <f t="shared" si="2"/>
        <v>0</v>
      </c>
    </row>
    <row r="32" spans="1:28" x14ac:dyDescent="0.25">
      <c r="A32" t="str">
        <f t="shared" si="3"/>
        <v/>
      </c>
      <c r="U32" s="6" t="s">
        <v>22</v>
      </c>
      <c r="V32" s="2">
        <f t="shared" si="2"/>
        <v>0</v>
      </c>
    </row>
    <row r="33" spans="1:22" x14ac:dyDescent="0.25">
      <c r="A33" t="str">
        <f t="shared" si="3"/>
        <v/>
      </c>
      <c r="U33" s="6" t="s">
        <v>23</v>
      </c>
      <c r="V33" s="2">
        <f t="shared" si="2"/>
        <v>0</v>
      </c>
    </row>
    <row r="34" spans="1:22" x14ac:dyDescent="0.25">
      <c r="A34" t="str">
        <f t="shared" si="3"/>
        <v/>
      </c>
      <c r="U34" s="6" t="s">
        <v>24</v>
      </c>
      <c r="V34" s="2">
        <f t="shared" si="2"/>
        <v>1</v>
      </c>
    </row>
    <row r="35" spans="1:22" ht="15.75" thickBot="1" x14ac:dyDescent="0.3">
      <c r="A35" t="str">
        <f t="shared" si="3"/>
        <v/>
      </c>
      <c r="U35" s="8" t="s">
        <v>25</v>
      </c>
      <c r="V35" s="2">
        <f t="shared" si="2"/>
        <v>0</v>
      </c>
    </row>
    <row r="36" spans="1:22" x14ac:dyDescent="0.25">
      <c r="A36" t="str">
        <f t="shared" si="3"/>
        <v/>
      </c>
    </row>
    <row r="37" spans="1:22" x14ac:dyDescent="0.25">
      <c r="A37" t="str">
        <f t="shared" si="3"/>
        <v/>
      </c>
    </row>
    <row r="38" spans="1:22" x14ac:dyDescent="0.25">
      <c r="A38" t="str">
        <f t="shared" si="3"/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C14" sqref="C14"/>
    </sheetView>
  </sheetViews>
  <sheetFormatPr baseColWidth="10" defaultRowHeight="15" x14ac:dyDescent="0.25"/>
  <cols>
    <col min="1" max="1" width="34.5703125" customWidth="1"/>
    <col min="6" max="6" width="14.140625" style="2" bestFit="1" customWidth="1"/>
    <col min="7" max="9" width="11.42578125" style="2"/>
  </cols>
  <sheetData>
    <row r="1" spans="1:11" ht="15.75" thickBot="1" x14ac:dyDescent="0.3">
      <c r="A1" s="12" t="s">
        <v>26</v>
      </c>
      <c r="B1" s="12" t="s">
        <v>27</v>
      </c>
      <c r="F1" s="17" t="s">
        <v>34</v>
      </c>
      <c r="G1" s="18" t="s">
        <v>35</v>
      </c>
      <c r="H1" s="20" t="s">
        <v>36</v>
      </c>
      <c r="I1" s="21"/>
    </row>
    <row r="2" spans="1:11" ht="18.75" x14ac:dyDescent="0.3">
      <c r="A2" s="13" t="s">
        <v>37</v>
      </c>
      <c r="B2" s="13">
        <f>SUMPRODUCT(G2:G27,I2:I27)</f>
        <v>39</v>
      </c>
      <c r="F2" s="22" t="str">
        <f t="shared" ref="F2:F27" si="0">IFERROR(MID($A$2,ROW()-1,1),"")</f>
        <v>c</v>
      </c>
      <c r="G2" s="23">
        <f t="shared" ref="G2:G27" si="1">IF(COUNTIF($F$2:$F$27,H2)&gt;0,COUNTIF($F$2:$F$27,H2),"")</f>
        <v>3</v>
      </c>
      <c r="H2" s="4" t="s">
        <v>0</v>
      </c>
      <c r="I2" s="5">
        <v>1</v>
      </c>
      <c r="K2" t="s">
        <v>38</v>
      </c>
    </row>
    <row r="3" spans="1:11" ht="15.75" x14ac:dyDescent="0.25">
      <c r="F3" s="24" t="str">
        <f t="shared" si="0"/>
        <v>a</v>
      </c>
      <c r="G3" s="25" t="str">
        <f t="shared" si="1"/>
        <v/>
      </c>
      <c r="H3" s="6" t="s">
        <v>1</v>
      </c>
      <c r="I3" s="7">
        <v>3</v>
      </c>
    </row>
    <row r="4" spans="1:11" ht="15.75" x14ac:dyDescent="0.25">
      <c r="A4" s="2"/>
      <c r="B4" s="2"/>
      <c r="C4" s="2"/>
      <c r="F4" s="24" t="str">
        <f t="shared" si="0"/>
        <v>n</v>
      </c>
      <c r="G4" s="25">
        <f t="shared" si="1"/>
        <v>1</v>
      </c>
      <c r="H4" s="6" t="s">
        <v>2</v>
      </c>
      <c r="I4" s="7">
        <v>3</v>
      </c>
      <c r="K4" t="s">
        <v>39</v>
      </c>
    </row>
    <row r="5" spans="1:11" ht="15.75" x14ac:dyDescent="0.25">
      <c r="F5" s="24" t="str">
        <f t="shared" si="0"/>
        <v>o</v>
      </c>
      <c r="G5" s="25" t="str">
        <f t="shared" si="1"/>
        <v/>
      </c>
      <c r="H5" s="6" t="s">
        <v>3</v>
      </c>
      <c r="I5" s="7">
        <v>2</v>
      </c>
    </row>
    <row r="6" spans="1:11" ht="15.75" x14ac:dyDescent="0.25">
      <c r="F6" s="24" t="str">
        <f t="shared" si="0"/>
        <v>e</v>
      </c>
      <c r="G6" s="25">
        <f t="shared" si="1"/>
        <v>1</v>
      </c>
      <c r="H6" s="6" t="s">
        <v>4</v>
      </c>
      <c r="I6" s="7">
        <v>1</v>
      </c>
      <c r="K6" t="s">
        <v>40</v>
      </c>
    </row>
    <row r="7" spans="1:11" ht="15.75" x14ac:dyDescent="0.25">
      <c r="F7" s="24" t="str">
        <f t="shared" si="0"/>
        <v>-</v>
      </c>
      <c r="G7" s="25" t="str">
        <f t="shared" si="1"/>
        <v/>
      </c>
      <c r="H7" s="6" t="s">
        <v>5</v>
      </c>
      <c r="I7" s="7">
        <v>4</v>
      </c>
    </row>
    <row r="8" spans="1:11" ht="15.75" x14ac:dyDescent="0.25">
      <c r="F8" s="24" t="str">
        <f t="shared" si="0"/>
        <v>k</v>
      </c>
      <c r="G8" s="25" t="str">
        <f t="shared" si="1"/>
        <v/>
      </c>
      <c r="H8" s="6" t="s">
        <v>6</v>
      </c>
      <c r="I8" s="7">
        <v>2</v>
      </c>
    </row>
    <row r="9" spans="1:11" ht="15.75" x14ac:dyDescent="0.25">
      <c r="F9" s="24" t="str">
        <f t="shared" si="0"/>
        <v>a</v>
      </c>
      <c r="G9" s="25" t="str">
        <f t="shared" si="1"/>
        <v/>
      </c>
      <c r="H9" s="6" t="s">
        <v>7</v>
      </c>
      <c r="I9" s="7">
        <v>4</v>
      </c>
    </row>
    <row r="10" spans="1:11" ht="15.75" x14ac:dyDescent="0.25">
      <c r="F10" s="24" t="str">
        <f t="shared" si="0"/>
        <v>y</v>
      </c>
      <c r="G10" s="25" t="str">
        <f t="shared" si="1"/>
        <v/>
      </c>
      <c r="H10" s="6" t="s">
        <v>8</v>
      </c>
      <c r="I10" s="7">
        <v>1</v>
      </c>
    </row>
    <row r="11" spans="1:11" ht="15.75" x14ac:dyDescent="0.25">
      <c r="F11" s="24" t="str">
        <f t="shared" si="0"/>
        <v>a</v>
      </c>
      <c r="G11" s="25" t="str">
        <f t="shared" si="1"/>
        <v/>
      </c>
      <c r="H11" s="6" t="s">
        <v>9</v>
      </c>
      <c r="I11" s="7">
        <v>8</v>
      </c>
    </row>
    <row r="12" spans="1:11" ht="15.75" x14ac:dyDescent="0.25">
      <c r="F12" s="24" t="str">
        <f t="shared" si="0"/>
        <v>k</v>
      </c>
      <c r="G12" s="25">
        <f t="shared" si="1"/>
        <v>2</v>
      </c>
      <c r="H12" s="6" t="s">
        <v>10</v>
      </c>
      <c r="I12" s="7">
        <v>10</v>
      </c>
    </row>
    <row r="13" spans="1:11" ht="15.75" x14ac:dyDescent="0.25">
      <c r="F13" s="24" t="str">
        <f t="shared" si="0"/>
        <v/>
      </c>
      <c r="G13" s="25" t="str">
        <f t="shared" si="1"/>
        <v/>
      </c>
      <c r="H13" s="6" t="s">
        <v>11</v>
      </c>
      <c r="I13" s="7">
        <v>1</v>
      </c>
    </row>
    <row r="14" spans="1:11" ht="15.75" x14ac:dyDescent="0.25">
      <c r="F14" s="24" t="str">
        <f t="shared" si="0"/>
        <v/>
      </c>
      <c r="G14" s="25" t="str">
        <f t="shared" si="1"/>
        <v/>
      </c>
      <c r="H14" s="6" t="s">
        <v>12</v>
      </c>
      <c r="I14" s="7">
        <v>2</v>
      </c>
    </row>
    <row r="15" spans="1:11" ht="15.75" x14ac:dyDescent="0.25">
      <c r="F15" s="24" t="str">
        <f t="shared" si="0"/>
        <v/>
      </c>
      <c r="G15" s="25">
        <f t="shared" si="1"/>
        <v>1</v>
      </c>
      <c r="H15" s="6" t="s">
        <v>13</v>
      </c>
      <c r="I15" s="7">
        <v>1</v>
      </c>
    </row>
    <row r="16" spans="1:11" ht="15.75" x14ac:dyDescent="0.25">
      <c r="F16" s="24" t="str">
        <f t="shared" si="0"/>
        <v/>
      </c>
      <c r="G16" s="25">
        <f t="shared" si="1"/>
        <v>1</v>
      </c>
      <c r="H16" s="6" t="s">
        <v>14</v>
      </c>
      <c r="I16" s="7">
        <v>1</v>
      </c>
    </row>
    <row r="17" spans="6:9" ht="15.75" x14ac:dyDescent="0.25">
      <c r="F17" s="24" t="str">
        <f t="shared" si="0"/>
        <v/>
      </c>
      <c r="G17" s="25" t="str">
        <f t="shared" si="1"/>
        <v/>
      </c>
      <c r="H17" s="6" t="s">
        <v>15</v>
      </c>
      <c r="I17" s="7">
        <v>3</v>
      </c>
    </row>
    <row r="18" spans="6:9" ht="15.75" x14ac:dyDescent="0.25">
      <c r="F18" s="24" t="str">
        <f t="shared" si="0"/>
        <v/>
      </c>
      <c r="G18" s="25" t="str">
        <f t="shared" si="1"/>
        <v/>
      </c>
      <c r="H18" s="6" t="s">
        <v>16</v>
      </c>
      <c r="I18" s="7">
        <v>8</v>
      </c>
    </row>
    <row r="19" spans="6:9" ht="15.75" x14ac:dyDescent="0.25">
      <c r="F19" s="24" t="str">
        <f t="shared" si="0"/>
        <v/>
      </c>
      <c r="G19" s="25" t="str">
        <f t="shared" si="1"/>
        <v/>
      </c>
      <c r="H19" s="6" t="s">
        <v>17</v>
      </c>
      <c r="I19" s="7">
        <v>1</v>
      </c>
    </row>
    <row r="20" spans="6:9" ht="15.75" x14ac:dyDescent="0.25">
      <c r="F20" s="24" t="str">
        <f t="shared" si="0"/>
        <v/>
      </c>
      <c r="G20" s="25" t="str">
        <f t="shared" si="1"/>
        <v/>
      </c>
      <c r="H20" s="6" t="s">
        <v>18</v>
      </c>
      <c r="I20" s="7">
        <v>1</v>
      </c>
    </row>
    <row r="21" spans="6:9" ht="15.75" x14ac:dyDescent="0.25">
      <c r="F21" s="24" t="str">
        <f t="shared" si="0"/>
        <v/>
      </c>
      <c r="G21" s="25" t="str">
        <f t="shared" si="1"/>
        <v/>
      </c>
      <c r="H21" s="6" t="s">
        <v>19</v>
      </c>
      <c r="I21" s="7">
        <v>1</v>
      </c>
    </row>
    <row r="22" spans="6:9" ht="15.75" x14ac:dyDescent="0.25">
      <c r="F22" s="24" t="str">
        <f t="shared" si="0"/>
        <v/>
      </c>
      <c r="G22" s="25" t="str">
        <f t="shared" si="1"/>
        <v/>
      </c>
      <c r="H22" s="6" t="s">
        <v>20</v>
      </c>
      <c r="I22" s="7">
        <v>1</v>
      </c>
    </row>
    <row r="23" spans="6:9" ht="15.75" x14ac:dyDescent="0.25">
      <c r="F23" s="24" t="str">
        <f t="shared" si="0"/>
        <v/>
      </c>
      <c r="G23" s="25" t="str">
        <f t="shared" si="1"/>
        <v/>
      </c>
      <c r="H23" s="6" t="s">
        <v>21</v>
      </c>
      <c r="I23" s="7">
        <v>4</v>
      </c>
    </row>
    <row r="24" spans="6:9" ht="15.75" x14ac:dyDescent="0.25">
      <c r="F24" s="24" t="str">
        <f t="shared" si="0"/>
        <v/>
      </c>
      <c r="G24" s="25" t="str">
        <f t="shared" si="1"/>
        <v/>
      </c>
      <c r="H24" s="6" t="s">
        <v>22</v>
      </c>
      <c r="I24" s="7">
        <v>10</v>
      </c>
    </row>
    <row r="25" spans="6:9" ht="15.75" x14ac:dyDescent="0.25">
      <c r="F25" s="24" t="str">
        <f t="shared" si="0"/>
        <v/>
      </c>
      <c r="G25" s="25" t="str">
        <f t="shared" si="1"/>
        <v/>
      </c>
      <c r="H25" s="6" t="s">
        <v>23</v>
      </c>
      <c r="I25" s="7">
        <v>10</v>
      </c>
    </row>
    <row r="26" spans="6:9" ht="15.75" x14ac:dyDescent="0.25">
      <c r="F26" s="24" t="str">
        <f t="shared" si="0"/>
        <v/>
      </c>
      <c r="G26" s="25">
        <f t="shared" si="1"/>
        <v>1</v>
      </c>
      <c r="H26" s="6" t="s">
        <v>24</v>
      </c>
      <c r="I26" s="7">
        <v>10</v>
      </c>
    </row>
    <row r="27" spans="6:9" ht="16.5" thickBot="1" x14ac:dyDescent="0.3">
      <c r="F27" s="26" t="str">
        <f t="shared" si="0"/>
        <v/>
      </c>
      <c r="G27" s="27" t="str">
        <f t="shared" si="1"/>
        <v/>
      </c>
      <c r="H27" s="8" t="s">
        <v>25</v>
      </c>
      <c r="I27" s="9">
        <v>10</v>
      </c>
    </row>
    <row r="28" spans="6:9" ht="18.75" x14ac:dyDescent="0.3">
      <c r="G28" s="19" t="s">
        <v>41</v>
      </c>
    </row>
  </sheetData>
  <mergeCells count="1">
    <mergeCell ref="H1:I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2024-09-21T08:58:36Z</dcterms:created>
  <dcterms:modified xsi:type="dcterms:W3CDTF">2024-09-23T10:18:22Z</dcterms:modified>
</cp:coreProperties>
</file>