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valerieebene/Desktop/"/>
    </mc:Choice>
  </mc:AlternateContent>
  <xr:revisionPtr revIDLastSave="0" documentId="13_ncr:1_{A9DCD992-CFDB-C94F-9426-FA184307731B}" xr6:coauthVersionLast="45" xr6:coauthVersionMax="47" xr10:uidLastSave="{00000000-0000-0000-0000-000000000000}"/>
  <bookViews>
    <workbookView xWindow="0" yWindow="460" windowWidth="38400" windowHeight="19540" xr2:uid="{7B03E52F-942C-435D-91D2-C75B66FB5D7A}"/>
  </bookViews>
  <sheets>
    <sheet name="Feuil1" sheetId="1" r:id="rId1"/>
  </sheets>
  <definedNames>
    <definedName name="DonnéesExternes_1" localSheetId="0" hidden="1">Feuil1!$B$11:$H$41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8F15BF3-C495-4A9C-874A-1B88B182D0E0}" keepAlive="1" name="Requête - Base_Achat_(1_99)" description="Connexion à la requête « Base_Achat_(1_99) » dans le classeur." type="5" refreshedVersion="0" background="1">
    <dbPr connection="Provider=Microsoft.Mashup.OleDb.1;Data Source=$Workbook$;Location=Base_Achat_(1_99);Extended Properties=&quot;&quot;" command="SELECT * FROM [Base_Achat_(1_99)]"/>
  </connection>
  <connection id="2" xr16:uid="{07C4E9EB-29C6-4CFA-A695-F9165FF87E9A}" keepAlive="1" name="Requête - Tab_Achat_(1_99) (Grouper par article et Libellé)" description="Connexion à la requête « Tab_Achat_(1_99) (Grouper par article et Libellé) » dans le classeur." type="5" refreshedVersion="0" background="1">
    <dbPr connection="Provider=Microsoft.Mashup.OleDb.1;Data Source=$Workbook$;Location=&quot;Tab_Achat_(1_99) (Grouper par article et Libellé)&quot;;Extended Properties=&quot;&quot;" command="SELECT * FROM [Tab_Achat_(1_99) (Grouper par article et Libellé)]"/>
  </connection>
  <connection id="3" xr16:uid="{C01C1B95-D15F-42B2-9DB4-0E7A2A54CF7A}" keepAlive="1" name="Requête - Tab_Achat_(1_99) (Grouper par article)" description="Connexion à la requête « Tab_Achat_(1_99) (Grouper par article) » dans le classeur." type="5" refreshedVersion="0" background="1">
    <dbPr connection="Provider=Microsoft.Mashup.OleDb.1;Data Source=$Workbook$;Location=&quot;Tab_Achat_(1_99) (Grouper par article)&quot;;Extended Properties=&quot;&quot;" command="SELECT * FROM [Tab_Achat_(1_99) (Grouper par article)]"/>
  </connection>
  <connection id="4" xr16:uid="{329BD098-918F-4B2A-B6AC-CC37CAC419E0}" keepAlive="1" name="Requête - Tab_Achat_(1_99) (Grouper par site)" description="Connexion à la requête « Tab_Achat_(1_99) (Grouper par site) » dans le classeur." type="5" refreshedVersion="0" background="1">
    <dbPr connection="Provider=Microsoft.Mashup.OleDb.1;Data Source=$Workbook$;Location=&quot;Tab_Achat_(1_99) (Grouper par site)&quot;;Extended Properties=&quot;&quot;" command="SELECT * FROM [Tab_Achat_(1_99) (Grouper par site)]"/>
  </connection>
  <connection id="5" xr16:uid="{DABE7DD7-B24C-40A8-BA52-614CF489C7F4}" keepAlive="1" name="Requête - Tab_Achat_(1_99) (Grouper par(fournisseur)" description="Connexion à la requête « Tab_Achat_(1_99) (Grouper par(fournisseur) » dans le classeur." type="5" refreshedVersion="8" background="1" saveData="1">
    <dbPr connection="Provider=Microsoft.Mashup.OleDb.1;Data Source=$Workbook$;Location=&quot;Tab_Achat_(1_99) (Grouper par(fournisseur)&quot;;Extended Properties=&quot;&quot;" command="SELECT * FROM [Tab_Achat_(1_99) (Grouper par(fournisseur)]"/>
  </connection>
  <connection id="6" xr16:uid="{348217EB-5A33-4898-9F1D-E7F19AD9AF69}" keepAlive="1" name="Requête - Tab_Achat_(1_99) Tab pilote" description="Connexion à la requête « Tab_Achat_(1_99) Tab pilote » dans le classeur." type="5" refreshedVersion="0" background="1">
    <dbPr connection="Provider=Microsoft.Mashup.OleDb.1;Data Source=$Workbook$;Location=&quot;Tab_Achat_(1_99) Tab pilote&quot;;Extended Properties=&quot;&quot;" command="SELECT * FROM [Tab_Achat_(1_99) Tab pilote]"/>
  </connection>
</connections>
</file>

<file path=xl/sharedStrings.xml><?xml version="1.0" encoding="utf-8"?>
<sst xmlns="http://schemas.openxmlformats.org/spreadsheetml/2006/main" count="153" uniqueCount="54">
  <si>
    <t>Année CY</t>
  </si>
  <si>
    <t>Fournisseurs Groupés</t>
  </si>
  <si>
    <t>Libelle du Site</t>
  </si>
  <si>
    <t>Valeur Achetée 
CY24</t>
  </si>
  <si>
    <t>Poids Acheté 
CY24</t>
  </si>
  <si>
    <t>Quantité Achetée 
CY24</t>
  </si>
  <si>
    <t>Libelle du Tarif Achat</t>
  </si>
  <si>
    <t>KILO</t>
  </si>
  <si>
    <t>UVC</t>
  </si>
  <si>
    <t>AUCHAN</t>
  </si>
  <si>
    <t>BOULANGER</t>
  </si>
  <si>
    <t>FREE</t>
  </si>
  <si>
    <t>ALLIANCE</t>
  </si>
  <si>
    <t>LIDLE</t>
  </si>
  <si>
    <t>GRAND FRAIS</t>
  </si>
  <si>
    <t>CARREFOUR</t>
  </si>
  <si>
    <t>LA HALLE</t>
  </si>
  <si>
    <t>PARIS</t>
  </si>
  <si>
    <t>LYON</t>
  </si>
  <si>
    <t>MARSEILLE</t>
  </si>
  <si>
    <t>NANTES</t>
  </si>
  <si>
    <t>ROMES</t>
  </si>
  <si>
    <t>SARCELLE</t>
  </si>
  <si>
    <t>TOURS</t>
  </si>
  <si>
    <t>ORLEAN</t>
  </si>
  <si>
    <t>CAEN</t>
  </si>
  <si>
    <t>METZ</t>
  </si>
  <si>
    <t>DIJON</t>
  </si>
  <si>
    <t>BESANCON</t>
  </si>
  <si>
    <t>ANNECY</t>
  </si>
  <si>
    <t>LIMOGES</t>
  </si>
  <si>
    <t>RENNES</t>
  </si>
  <si>
    <t>SAINT ETIENNE</t>
  </si>
  <si>
    <t>MULHOUSE</t>
  </si>
  <si>
    <t>BREST</t>
  </si>
  <si>
    <t>VILLEURBANNE</t>
  </si>
  <si>
    <t>LE MANS</t>
  </si>
  <si>
    <t>ROUEN</t>
  </si>
  <si>
    <t>Total général</t>
  </si>
  <si>
    <t>Total ALLIANCE</t>
  </si>
  <si>
    <t>Total AUCHAN</t>
  </si>
  <si>
    <t>Total BOULANGER</t>
  </si>
  <si>
    <t>Total CARREFOUR</t>
  </si>
  <si>
    <t>Total FREE</t>
  </si>
  <si>
    <t>Total GRAND FRAIS</t>
  </si>
  <si>
    <t>Total LA HALLE</t>
  </si>
  <si>
    <t>Total LIDLE</t>
  </si>
  <si>
    <t>Total 2024</t>
  </si>
  <si>
    <t xml:space="preserve"> Poids Acheté 
CY24</t>
  </si>
  <si>
    <t xml:space="preserve"> Quantité Achetée 
CY24</t>
  </si>
  <si>
    <t xml:space="preserve"> Valeur Achetée CY24</t>
  </si>
  <si>
    <t>% Valeur Achetée  Par fournisseur sur la totalité</t>
  </si>
  <si>
    <t>Libellée ville</t>
  </si>
  <si>
    <t>% Valeur Achetée Par libellée 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</si>
</sst>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4"/>
      <color rgb="FF002060"/>
      <name val="Agency FB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ck">
        <color theme="0" tint="-4.9989318521683403E-2"/>
      </left>
      <right style="thick">
        <color theme="0" tint="-4.9989318521683403E-2"/>
      </right>
      <top/>
      <bottom style="thick">
        <color rgb="FF002060"/>
      </bottom>
      <diagonal/>
    </border>
    <border>
      <left style="thick">
        <color theme="0" tint="-4.9989318521683403E-2"/>
      </left>
      <right style="thick">
        <color theme="0" tint="-4.9989318521683403E-2"/>
      </right>
      <top style="dotted">
        <color rgb="FF002060"/>
      </top>
      <bottom style="dotted">
        <color rgb="FF002060"/>
      </bottom>
      <diagonal/>
    </border>
  </borders>
  <cellStyleXfs count="1">
    <xf numFmtId="0" fontId="0" fillId="0" borderId="0"/>
  </cellStyleXfs>
  <cellXfs count="14">
    <xf numFmtId="0" fontId="0" fillId="0" borderId="0" xfId="0"/>
    <xf numFmtId="2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/>
    <xf numFmtId="164" fontId="0" fillId="0" borderId="2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NumberFormat="1"/>
    <xf numFmtId="0" fontId="0" fillId="0" borderId="0" xfId="0" pivotButton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0" fontId="0" fillId="0" borderId="0" xfId="0" applyNumberFormat="1"/>
  </cellXfs>
  <cellStyles count="1">
    <cellStyle name="Normal" xfId="0" builtinId="0"/>
  </cellStyles>
  <dxfs count="27"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64" formatCode="#,##0.00\ &quot;€&quot;"/>
    </dxf>
    <dxf>
      <numFmt numFmtId="164" formatCode="#,##0.00\ &quot;€&quot;"/>
    </dxf>
    <dxf>
      <numFmt numFmtId="0" formatCode="General"/>
    </dxf>
    <dxf>
      <numFmt numFmtId="0" formatCode="General"/>
    </dxf>
    <dxf>
      <alignment horizontal="center" vertical="center" textRotation="0" wrapText="0" indent="0" justifyLastLine="0" shrinkToFit="0" readingOrder="0"/>
    </dxf>
    <dxf>
      <alignment vertical="center"/>
    </dxf>
    <dxf>
      <alignment horizontal="center"/>
    </dxf>
    <dxf>
      <alignment vertical="center"/>
    </dxf>
    <dxf>
      <alignment horizontal="center"/>
    </dxf>
    <dxf>
      <numFmt numFmtId="14" formatCode="0.00%"/>
    </dxf>
    <dxf>
      <numFmt numFmtId="164" formatCode="#,##0.00\ &quot;€&quot;"/>
    </dxf>
    <dxf>
      <alignment wrapText="1"/>
    </dxf>
    <dxf>
      <alignment wrapText="1"/>
    </dxf>
    <dxf>
      <numFmt numFmtId="14" formatCode="0.00%"/>
    </dxf>
    <dxf>
      <alignment wrapText="1"/>
    </dxf>
    <dxf>
      <numFmt numFmtId="164" formatCode="#,##0.00\ &quot;€&quot;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819151</xdr:colOff>
      <xdr:row>1</xdr:row>
      <xdr:rowOff>152399</xdr:rowOff>
    </xdr:from>
    <xdr:to>
      <xdr:col>7</xdr:col>
      <xdr:colOff>714375</xdr:colOff>
      <xdr:row>8</xdr:row>
      <xdr:rowOff>171450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56F708B-AC62-726A-D978-E9EE58BD7BFB}"/>
            </a:ext>
          </a:extLst>
        </xdr:cNvPr>
        <xdr:cNvSpPr txBox="1"/>
      </xdr:nvSpPr>
      <xdr:spPr>
        <a:xfrm>
          <a:off x="1038226" y="333374"/>
          <a:ext cx="8963024" cy="1285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Bonjour je</a:t>
          </a:r>
          <a:r>
            <a:rPr lang="en-US" sz="1400" b="1" baseline="0"/>
            <a:t> souhaiterais faire des sous totaux comme dans le tableau croisé dynamique ci dessous avec  Power query </a:t>
          </a:r>
        </a:p>
        <a:p>
          <a:r>
            <a:rPr lang="en-US" sz="1400" b="1" baseline="0"/>
            <a:t>1-Sous total sur les fournisseurs groupés et calculé le %,</a:t>
          </a:r>
        </a:p>
        <a:p>
          <a:r>
            <a:rPr lang="en-US" sz="1400" b="1" baseline="0"/>
            <a:t>2-Sous total sur les libellée villes et calculer le %</a:t>
          </a:r>
        </a:p>
        <a:p>
          <a:r>
            <a:rPr lang="en-US" sz="1400" b="1" baseline="0"/>
            <a:t>3-le faire pour la valeur, le poids, la quantité</a:t>
          </a:r>
        </a:p>
        <a:p>
          <a:r>
            <a:rPr lang="en-US" sz="1400" b="1" baseline="0"/>
            <a:t>Merci</a:t>
          </a:r>
          <a:endParaRPr lang="en-US" sz="1400" b="1"/>
        </a:p>
      </xdr:txBody>
    </xdr:sp>
    <xdr:clientData/>
  </xdr:twoCellAnchor>
  <xdr:twoCellAnchor>
    <xdr:from>
      <xdr:col>10</xdr:col>
      <xdr:colOff>120651</xdr:colOff>
      <xdr:row>1</xdr:row>
      <xdr:rowOff>152399</xdr:rowOff>
    </xdr:from>
    <xdr:to>
      <xdr:col>16</xdr:col>
      <xdr:colOff>57150</xdr:colOff>
      <xdr:row>8</xdr:row>
      <xdr:rowOff>171450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281EE9F6-2344-4131-BCD3-85CE20A6957D}"/>
            </a:ext>
          </a:extLst>
        </xdr:cNvPr>
        <xdr:cNvSpPr txBox="1"/>
      </xdr:nvSpPr>
      <xdr:spPr>
        <a:xfrm>
          <a:off x="13236576" y="333374"/>
          <a:ext cx="7127874" cy="12858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Bonjour,</a:t>
          </a:r>
        </a:p>
        <a:p>
          <a:endParaRPr lang="en-US" sz="1400" b="1"/>
        </a:p>
        <a:p>
          <a:r>
            <a:rPr lang="en-US" sz="1400" b="1"/>
            <a:t>Voici</a:t>
          </a:r>
          <a:r>
            <a:rPr lang="en-US" sz="1400" b="1" baseline="0"/>
            <a:t> le resultat que je souhaite pour la valeur et la meme chose pour le poids et la quantité,</a:t>
          </a:r>
        </a:p>
        <a:p>
          <a:r>
            <a:rPr lang="en-US" sz="1400" b="1" baseline="0"/>
            <a:t>Merci</a:t>
          </a:r>
          <a:endParaRPr lang="en-US" sz="1400" b="1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BENE, VALERIE" refreshedDate="45543.820707638886" createdVersion="8" refreshedVersion="8" minRefreshableVersion="3" recordCount="30" xr:uid="{6005152B-D9CF-45A3-96D2-21A9060FE194}">
  <cacheSource type="worksheet">
    <worksheetSource name="Tab_Achat__1_99___Grouper_par_fournisseur"/>
  </cacheSource>
  <cacheFields count="7">
    <cacheField name="Année CY" numFmtId="0">
      <sharedItems containsSemiMixedTypes="0" containsString="0" containsNumber="1" containsInteger="1" minValue="2024" maxValue="2024" count="1">
        <n v="2024"/>
      </sharedItems>
    </cacheField>
    <cacheField name="Fournisseurs Groupés" numFmtId="0">
      <sharedItems count="8">
        <s v="AUCHAN"/>
        <s v="BOULANGER"/>
        <s v="FREE"/>
        <s v="ALLIANCE"/>
        <s v="LIDLE"/>
        <s v="GRAND FRAIS"/>
        <s v="CARREFOUR"/>
        <s v="LA HALLE"/>
      </sharedItems>
    </cacheField>
    <cacheField name="Libelle du Site" numFmtId="0">
      <sharedItems count="21">
        <s v="MARSEILLE"/>
        <s v="ROUEN"/>
        <s v="DIJON"/>
        <s v="LIMOGES"/>
        <s v="VILLEURBANNE"/>
        <s v="ORLEAN"/>
        <s v="MULHOUSE"/>
        <s v="PARIS"/>
        <s v="NANTES"/>
        <s v="LE MANS"/>
        <s v="BESANCON"/>
        <s v="METZ"/>
        <s v="CAEN"/>
        <s v="RENNES"/>
        <s v="TOURS"/>
        <s v="LYON"/>
        <s v="BREST"/>
        <s v="ROMES"/>
        <s v="ANNECY"/>
        <s v="SAINT ETIENNE"/>
        <s v="SARCELLE"/>
      </sharedItems>
    </cacheField>
    <cacheField name="Valeur Achetée _x000a_CY24" numFmtId="164">
      <sharedItems containsSemiMixedTypes="0" containsString="0" containsNumber="1" minValue="81.540000000000006" maxValue="133752.96000000002"/>
    </cacheField>
    <cacheField name="Poids Acheté _x000a_CY24" numFmtId="164">
      <sharedItems containsSemiMixedTypes="0" containsString="0" containsNumber="1" containsInteger="1" minValue="5" maxValue="19374"/>
    </cacheField>
    <cacheField name="Quantité Achetée _x000a_CY24" numFmtId="0">
      <sharedItems containsSemiMixedTypes="0" containsString="0" containsNumber="1" containsInteger="1" minValue="3" maxValue="56448"/>
    </cacheField>
    <cacheField name="Libelle du Tarif Achat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x v="0"/>
    <n v="244.22"/>
    <n v="5"/>
    <n v="48"/>
    <s v="UVC"/>
  </r>
  <r>
    <x v="0"/>
    <x v="0"/>
    <x v="1"/>
    <n v="329.57"/>
    <n v="6"/>
    <n v="50"/>
    <s v="UVC"/>
  </r>
  <r>
    <x v="0"/>
    <x v="0"/>
    <x v="2"/>
    <n v="15046.04"/>
    <n v="248"/>
    <n v="1637"/>
    <s v="UVC"/>
  </r>
  <r>
    <x v="0"/>
    <x v="0"/>
    <x v="3"/>
    <n v="7362.93"/>
    <n v="145"/>
    <n v="981"/>
    <s v="UVC"/>
  </r>
  <r>
    <x v="0"/>
    <x v="1"/>
    <x v="4"/>
    <n v="743.04"/>
    <n v="58"/>
    <n v="144"/>
    <s v="UVC"/>
  </r>
  <r>
    <x v="0"/>
    <x v="1"/>
    <x v="5"/>
    <n v="489.24"/>
    <n v="66"/>
    <n v="18"/>
    <s v="UVC"/>
  </r>
  <r>
    <x v="0"/>
    <x v="1"/>
    <x v="6"/>
    <n v="81.540000000000006"/>
    <n v="11"/>
    <n v="3"/>
    <s v="UVC"/>
  </r>
  <r>
    <x v="0"/>
    <x v="1"/>
    <x v="7"/>
    <n v="898.56"/>
    <n v="138"/>
    <n v="18"/>
    <s v="UVC"/>
  </r>
  <r>
    <x v="0"/>
    <x v="1"/>
    <x v="3"/>
    <n v="599.04"/>
    <n v="92"/>
    <n v="12"/>
    <s v="UVC"/>
  </r>
  <r>
    <x v="0"/>
    <x v="2"/>
    <x v="8"/>
    <n v="48049.260000000009"/>
    <n v="1349"/>
    <n v="1800"/>
    <s v="UVC"/>
  </r>
  <r>
    <x v="0"/>
    <x v="3"/>
    <x v="8"/>
    <n v="133752.96000000002"/>
    <n v="19374"/>
    <n v="56448"/>
    <s v="UVC"/>
  </r>
  <r>
    <x v="0"/>
    <x v="4"/>
    <x v="9"/>
    <n v="66484.58"/>
    <n v="17180"/>
    <n v="17180"/>
    <s v="KILO"/>
  </r>
  <r>
    <x v="0"/>
    <x v="4"/>
    <x v="4"/>
    <n v="1584"/>
    <n v="180"/>
    <n v="180"/>
    <s v="KILO"/>
  </r>
  <r>
    <x v="0"/>
    <x v="5"/>
    <x v="10"/>
    <n v="746.24"/>
    <n v="80"/>
    <n v="55"/>
    <s v="UVC"/>
  </r>
  <r>
    <x v="0"/>
    <x v="5"/>
    <x v="11"/>
    <n v="90.44"/>
    <n v="7"/>
    <n v="7"/>
    <s v="UVC"/>
  </r>
  <r>
    <x v="0"/>
    <x v="5"/>
    <x v="4"/>
    <n v="1334.1"/>
    <n v="100"/>
    <n v="100"/>
    <s v="KILO"/>
  </r>
  <r>
    <x v="0"/>
    <x v="5"/>
    <x v="12"/>
    <n v="600.35"/>
    <n v="45"/>
    <n v="45"/>
    <s v="KILO"/>
  </r>
  <r>
    <x v="0"/>
    <x v="5"/>
    <x v="13"/>
    <n v="1400.81"/>
    <n v="105"/>
    <n v="105"/>
    <s v="KILO"/>
  </r>
  <r>
    <x v="0"/>
    <x v="5"/>
    <x v="14"/>
    <n v="933.88"/>
    <n v="70"/>
    <n v="70"/>
    <s v="KILO"/>
  </r>
  <r>
    <x v="0"/>
    <x v="6"/>
    <x v="15"/>
    <n v="1446"/>
    <n v="150"/>
    <n v="60"/>
    <s v="UVC"/>
  </r>
  <r>
    <x v="0"/>
    <x v="6"/>
    <x v="16"/>
    <n v="51727.59"/>
    <n v="4488"/>
    <n v="1617"/>
    <s v="UVC"/>
  </r>
  <r>
    <x v="0"/>
    <x v="6"/>
    <x v="17"/>
    <n v="2863.13"/>
    <n v="286"/>
    <n v="113"/>
    <s v="UVC"/>
  </r>
  <r>
    <x v="0"/>
    <x v="7"/>
    <x v="18"/>
    <n v="423.36"/>
    <n v="23"/>
    <n v="12"/>
    <s v="UVC"/>
  </r>
  <r>
    <x v="0"/>
    <x v="7"/>
    <x v="19"/>
    <n v="21150.329999999998"/>
    <n v="1004"/>
    <n v="386"/>
    <s v="UVC"/>
  </r>
  <r>
    <x v="0"/>
    <x v="7"/>
    <x v="15"/>
    <n v="30992.29"/>
    <n v="1471"/>
    <n v="566"/>
    <s v="UVC"/>
  </r>
  <r>
    <x v="0"/>
    <x v="7"/>
    <x v="0"/>
    <n v="33030.160000000003"/>
    <n v="1569"/>
    <n v="603"/>
    <s v="UVC"/>
  </r>
  <r>
    <x v="0"/>
    <x v="7"/>
    <x v="1"/>
    <n v="19615.830000000002"/>
    <n v="944"/>
    <n v="681"/>
    <s v="UVC"/>
  </r>
  <r>
    <x v="0"/>
    <x v="7"/>
    <x v="8"/>
    <n v="39155.53"/>
    <n v="1941"/>
    <n v="940"/>
    <s v="UVC"/>
  </r>
  <r>
    <x v="0"/>
    <x v="7"/>
    <x v="17"/>
    <n v="5086.74"/>
    <n v="241"/>
    <n v="93"/>
    <s v="UVC"/>
  </r>
  <r>
    <x v="0"/>
    <x v="7"/>
    <x v="20"/>
    <n v="13842.239999999998"/>
    <n v="657"/>
    <n v="253"/>
    <s v="UV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AD83ED-848F-447A-9313-6BD4320067B7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K11:R51" firstHeaderRow="0" firstDataRow="1" firstDataCol="3"/>
  <pivotFields count="7">
    <pivotField axis="axisRow" compact="0" outline="0" showAll="0">
      <items count="2">
        <item x="0"/>
        <item t="default"/>
      </items>
    </pivotField>
    <pivotField axis="axisRow" compact="0" outline="0" showAll="0">
      <items count="9">
        <item x="3"/>
        <item x="0"/>
        <item x="1"/>
        <item x="6"/>
        <item x="2"/>
        <item x="5"/>
        <item x="7"/>
        <item x="4"/>
        <item t="default"/>
      </items>
    </pivotField>
    <pivotField name="Libellée ville" axis="axisRow" compact="0" outline="0" showAll="0">
      <items count="22">
        <item x="18"/>
        <item x="10"/>
        <item x="16"/>
        <item x="12"/>
        <item x="2"/>
        <item x="9"/>
        <item x="3"/>
        <item x="15"/>
        <item x="0"/>
        <item x="11"/>
        <item x="6"/>
        <item x="8"/>
        <item x="5"/>
        <item x="7"/>
        <item x="13"/>
        <item x="17"/>
        <item x="1"/>
        <item x="19"/>
        <item x="20"/>
        <item x="14"/>
        <item x="4"/>
        <item t="default"/>
      </items>
    </pivotField>
    <pivotField dataField="1" compact="0" numFmtId="164" outline="0" showAll="0"/>
    <pivotField dataField="1" compact="0" outline="0" showAll="0"/>
    <pivotField dataField="1" compact="0" outline="0" showAll="0"/>
    <pivotField compact="0" outline="0" showAll="0"/>
  </pivotFields>
  <rowFields count="3">
    <field x="0"/>
    <field x="1"/>
    <field x="2"/>
  </rowFields>
  <rowItems count="40">
    <i>
      <x/>
      <x/>
      <x v="11"/>
    </i>
    <i t="default" r="1">
      <x/>
    </i>
    <i r="1">
      <x v="1"/>
      <x v="4"/>
    </i>
    <i r="2">
      <x v="6"/>
    </i>
    <i r="2">
      <x v="8"/>
    </i>
    <i r="2">
      <x v="16"/>
    </i>
    <i t="default" r="1">
      <x v="1"/>
    </i>
    <i r="1">
      <x v="2"/>
      <x v="6"/>
    </i>
    <i r="2">
      <x v="10"/>
    </i>
    <i r="2">
      <x v="12"/>
    </i>
    <i r="2">
      <x v="13"/>
    </i>
    <i r="2">
      <x v="20"/>
    </i>
    <i t="default" r="1">
      <x v="2"/>
    </i>
    <i r="1">
      <x v="3"/>
      <x v="2"/>
    </i>
    <i r="2">
      <x v="7"/>
    </i>
    <i r="2">
      <x v="15"/>
    </i>
    <i t="default" r="1">
      <x v="3"/>
    </i>
    <i r="1">
      <x v="4"/>
      <x v="11"/>
    </i>
    <i t="default" r="1">
      <x v="4"/>
    </i>
    <i r="1">
      <x v="5"/>
      <x v="1"/>
    </i>
    <i r="2">
      <x v="3"/>
    </i>
    <i r="2">
      <x v="9"/>
    </i>
    <i r="2">
      <x v="14"/>
    </i>
    <i r="2">
      <x v="19"/>
    </i>
    <i r="2">
      <x v="20"/>
    </i>
    <i t="default" r="1">
      <x v="5"/>
    </i>
    <i r="1">
      <x v="6"/>
      <x/>
    </i>
    <i r="2">
      <x v="7"/>
    </i>
    <i r="2">
      <x v="8"/>
    </i>
    <i r="2">
      <x v="11"/>
    </i>
    <i r="2">
      <x v="15"/>
    </i>
    <i r="2">
      <x v="16"/>
    </i>
    <i r="2">
      <x v="17"/>
    </i>
    <i r="2">
      <x v="18"/>
    </i>
    <i t="default" r="1">
      <x v="6"/>
    </i>
    <i r="1">
      <x v="7"/>
      <x v="5"/>
    </i>
    <i r="2">
      <x v="20"/>
    </i>
    <i t="default" r="1">
      <x v="7"/>
    </i>
    <i t="default">
      <x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 Valeur Achetée CY24" fld="3" baseField="0" baseItem="0" numFmtId="164"/>
    <dataField name="% Valeur Achetée  Par fournisseur sur la totalité" fld="3" showDataAs="percentOfTotal" baseField="2" baseItem="11" numFmtId="10"/>
    <dataField name="% Valeur Achetée Par libellée ville" fld="3" baseField="1" baseItem="0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 Poids Acheté _x000a_CY24" fld="4" baseField="0" baseItem="0"/>
    <dataField name=" Quantité Achetée _x000a_CY24" fld="5" baseField="0" baseItem="0"/>
  </dataFields>
  <formats count="20">
    <format dxfId="26">
      <pivotArea field="1" type="button" dataOnly="0" labelOnly="1" outline="0" axis="axisRow" fieldPosition="1"/>
    </format>
    <format dxfId="25">
      <pivotArea field="2" type="button" dataOnly="0" labelOnly="1" outline="0" axis="axisRow" fieldPosition="2"/>
    </format>
    <format dxfId="24">
      <pivotArea dataOnly="0" labelOnly="1" outline="0" fieldPosition="0">
        <references count="1">
          <reference field="4294967294" count="2">
            <x v="0"/>
            <x v="4"/>
          </reference>
        </references>
      </pivotArea>
    </format>
    <format dxfId="23">
      <pivotArea field="1" type="button" dataOnly="0" labelOnly="1" outline="0" axis="axisRow" fieldPosition="1"/>
    </format>
    <format dxfId="22">
      <pivotArea field="2" type="button" dataOnly="0" labelOnly="1" outline="0" axis="axisRow" fieldPosition="2"/>
    </format>
    <format dxfId="21">
      <pivotArea dataOnly="0" labelOnly="1" outline="0" fieldPosition="0">
        <references count="1">
          <reference field="4294967294" count="2">
            <x v="0"/>
            <x v="4"/>
          </reference>
        </references>
      </pivotArea>
    </format>
    <format dxfId="20">
      <pivotArea field="1" type="button" dataOnly="0" labelOnly="1" outline="0" axis="axisRow" fieldPosition="1"/>
    </format>
    <format dxfId="19">
      <pivotArea field="2" type="button" dataOnly="0" labelOnly="1" outline="0" axis="axisRow" fieldPosition="2"/>
    </format>
    <format dxfId="18">
      <pivotArea dataOnly="0" labelOnly="1" outline="0" fieldPosition="0">
        <references count="1">
          <reference field="4294967294" count="2">
            <x v="0"/>
            <x v="4"/>
          </reference>
        </references>
      </pivotArea>
    </format>
    <format dxfId="17">
      <pivotArea outline="0" fieldPosition="0">
        <references count="1">
          <reference field="4294967294" count="1" selected="0">
            <x v="0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5">
      <pivotArea outline="0" fieldPosition="0">
        <references count="1">
          <reference field="4294967294" count="1">
            <x v="2"/>
          </reference>
        </references>
      </pivotArea>
    </format>
    <format dxfId="14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2">
      <pivotArea outline="0" fieldPosition="0">
        <references count="1">
          <reference field="4294967294" count="1" selected="0">
            <x v="1"/>
          </reference>
        </references>
      </pivotArea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9">
      <pivotArea dataOnly="0" labelOnly="1" outline="0" fieldPosition="0">
        <references count="1">
          <reference field="4294967294" count="4">
            <x v="1"/>
            <x v="2"/>
            <x v="3"/>
            <x v="4"/>
          </reference>
        </references>
      </pivotArea>
    </format>
    <format dxfId="8">
      <pivotArea field="0" type="button" dataOnly="0" labelOnly="1" outline="0" axis="axisRow" fieldPosition="0"/>
    </format>
    <format dxfId="7">
      <pivotArea field="0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5" xr16:uid="{4455B4EB-F7ED-4398-84D6-E265F70992E1}" autoFormatId="16" applyNumberFormats="0" applyBorderFormats="0" applyFontFormats="0" applyPatternFormats="0" applyAlignmentFormats="0" applyWidthHeightFormats="0">
  <queryTableRefresh nextId="11">
    <queryTableFields count="7">
      <queryTableField id="1" name="Année CY" tableColumnId="1"/>
      <queryTableField id="2" name="Fournisseurs Groupés" tableColumnId="2"/>
      <queryTableField id="3" name="Libelle du Site" tableColumnId="3"/>
      <queryTableField id="4" name="Valeur Achetée CY24" tableColumnId="4"/>
      <queryTableField id="9" name="Poids Acheté CY24" tableColumnId="8"/>
      <queryTableField id="5" name="Quantité Achetée CY24" tableColumnId="5"/>
      <queryTableField id="7" name="Libelle du Tarif Achat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85DD75-77BC-4B3E-B399-F4941B95860D}" name="Tab_Achat__1_99___Grouper_par_fournisseur" displayName="Tab_Achat__1_99___Grouper_par_fournisseur" ref="B11:H41" tableType="queryTable" totalsRowShown="0">
  <autoFilter ref="B11:H41" xr:uid="{EDD6C0C5-F71F-4A40-BDD4-60CAA861E350}"/>
  <sortState xmlns:xlrd2="http://schemas.microsoft.com/office/spreadsheetml/2017/richdata2" ref="B12:H41">
    <sortCondition ref="C11:C41"/>
  </sortState>
  <tableColumns count="7">
    <tableColumn id="1" xr3:uid="{C0D04787-44EA-408D-A854-C49D5DDCAE61}" uniqueName="1" name="Année CY" queryTableFieldId="1" dataDxfId="6"/>
    <tableColumn id="2" xr3:uid="{EC09F8F8-C0BC-4880-BA04-7BDFC0B7A081}" uniqueName="2" name="Fournisseurs Groupés" queryTableFieldId="2" dataDxfId="5"/>
    <tableColumn id="3" xr3:uid="{9217A4E5-1154-490F-97B3-7C53FC3813B6}" uniqueName="3" name="Libelle du Site" queryTableFieldId="3" dataDxfId="4"/>
    <tableColumn id="4" xr3:uid="{AE190247-7A4F-4772-B8FC-02F39864F5C1}" uniqueName="4" name="Valeur Achetée _x000a_CY24" queryTableFieldId="4" dataDxfId="3"/>
    <tableColumn id="8" xr3:uid="{15DB6A18-9020-425F-BE07-50F833E3B1AF}" uniqueName="8" name="Poids Acheté _x000a_CY24" queryTableFieldId="9" dataDxfId="2"/>
    <tableColumn id="5" xr3:uid="{1AD221A2-2B28-4D4D-910F-8CC8478D6181}" uniqueName="5" name="Quantité Achetée _x000a_CY24" queryTableFieldId="5"/>
    <tableColumn id="7" xr3:uid="{E054492D-72C8-4E4B-AACC-C735740A11E7}" uniqueName="7" name="Libelle du Tarif Achat" queryTableFieldId="7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AD30F-CB85-4BAE-92D7-9C36D77D77E8}">
  <dimension ref="B11:R51"/>
  <sheetViews>
    <sheetView tabSelected="1" workbookViewId="0">
      <selection activeCell="I21" sqref="I21"/>
    </sheetView>
  </sheetViews>
  <sheetFormatPr baseColWidth="10" defaultRowHeight="15" x14ac:dyDescent="0.2"/>
  <cols>
    <col min="1" max="1" width="3.1640625" customWidth="1"/>
    <col min="2" max="2" width="13.33203125" bestFit="1" customWidth="1"/>
    <col min="3" max="3" width="32.1640625" bestFit="1" customWidth="1"/>
    <col min="4" max="4" width="18" bestFit="1" customWidth="1"/>
    <col min="5" max="5" width="23" bestFit="1" customWidth="1"/>
    <col min="6" max="6" width="18.83203125" bestFit="1" customWidth="1"/>
    <col min="7" max="7" width="24.33203125" bestFit="1" customWidth="1"/>
    <col min="8" max="8" width="22.83203125" bestFit="1" customWidth="1"/>
    <col min="9" max="9" width="21.1640625" bestFit="1" customWidth="1"/>
    <col min="11" max="11" width="20.6640625" bestFit="1" customWidth="1"/>
    <col min="12" max="12" width="21.83203125" bestFit="1" customWidth="1"/>
    <col min="13" max="13" width="17.5" bestFit="1" customWidth="1"/>
    <col min="14" max="14" width="14.5" bestFit="1" customWidth="1"/>
    <col min="15" max="15" width="15.5" bestFit="1" customWidth="1"/>
    <col min="16" max="16" width="13.1640625" bestFit="1" customWidth="1"/>
    <col min="17" max="17" width="6.83203125" bestFit="1" customWidth="1"/>
    <col min="18" max="18" width="11.6640625" customWidth="1"/>
    <col min="19" max="21" width="8.83203125" bestFit="1" customWidth="1"/>
  </cols>
  <sheetData>
    <row r="11" spans="2:18" ht="68.5" customHeight="1" thickBot="1" x14ac:dyDescent="0.25"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K11" s="10" t="s">
        <v>0</v>
      </c>
      <c r="L11" s="11" t="s">
        <v>1</v>
      </c>
      <c r="M11" s="11" t="s">
        <v>52</v>
      </c>
      <c r="N11" s="12" t="s">
        <v>50</v>
      </c>
      <c r="O11" s="12" t="s">
        <v>51</v>
      </c>
      <c r="P11" s="12" t="s">
        <v>53</v>
      </c>
      <c r="Q11" s="12" t="s">
        <v>48</v>
      </c>
      <c r="R11" s="12" t="s">
        <v>49</v>
      </c>
    </row>
    <row r="12" spans="2:18" ht="16" thickTop="1" x14ac:dyDescent="0.2">
      <c r="B12" s="6">
        <v>2024</v>
      </c>
      <c r="C12" s="7" t="s">
        <v>9</v>
      </c>
      <c r="D12" s="7" t="s">
        <v>19</v>
      </c>
      <c r="E12" s="8">
        <v>244.22</v>
      </c>
      <c r="F12" s="8">
        <v>5</v>
      </c>
      <c r="G12" s="7">
        <v>48</v>
      </c>
      <c r="H12" s="6" t="s">
        <v>8</v>
      </c>
      <c r="K12">
        <v>2024</v>
      </c>
      <c r="L12" t="s">
        <v>12</v>
      </c>
      <c r="M12" t="s">
        <v>20</v>
      </c>
      <c r="N12" s="2">
        <v>133752.96000000002</v>
      </c>
      <c r="O12" s="13">
        <v>0.26745029033960938</v>
      </c>
      <c r="P12" s="13">
        <v>1</v>
      </c>
      <c r="Q12" s="9">
        <v>19374</v>
      </c>
      <c r="R12" s="9">
        <v>56448</v>
      </c>
    </row>
    <row r="13" spans="2:18" x14ac:dyDescent="0.2">
      <c r="B13" s="3">
        <v>2024</v>
      </c>
      <c r="C13" s="7" t="s">
        <v>9</v>
      </c>
      <c r="D13" s="4" t="s">
        <v>37</v>
      </c>
      <c r="E13" s="5">
        <v>329.57</v>
      </c>
      <c r="F13" s="5">
        <v>6</v>
      </c>
      <c r="G13" s="4">
        <v>50</v>
      </c>
      <c r="H13" s="3" t="s">
        <v>8</v>
      </c>
      <c r="L13" t="s">
        <v>39</v>
      </c>
      <c r="N13" s="2">
        <v>133752.96000000002</v>
      </c>
      <c r="O13" s="13">
        <v>0.26745029033960938</v>
      </c>
      <c r="P13" s="13">
        <v>1</v>
      </c>
      <c r="Q13" s="9">
        <v>19374</v>
      </c>
      <c r="R13" s="9">
        <v>56448</v>
      </c>
    </row>
    <row r="14" spans="2:18" x14ac:dyDescent="0.2">
      <c r="B14" s="3">
        <v>2024</v>
      </c>
      <c r="C14" s="7" t="s">
        <v>9</v>
      </c>
      <c r="D14" s="4" t="s">
        <v>27</v>
      </c>
      <c r="E14" s="5">
        <v>15046.04</v>
      </c>
      <c r="F14" s="5">
        <v>248</v>
      </c>
      <c r="G14" s="4">
        <v>1637</v>
      </c>
      <c r="H14" s="3" t="s">
        <v>8</v>
      </c>
      <c r="L14" t="s">
        <v>9</v>
      </c>
      <c r="M14" t="s">
        <v>27</v>
      </c>
      <c r="N14" s="2">
        <v>15046.04</v>
      </c>
      <c r="O14" s="13">
        <v>3.0085822148993007E-2</v>
      </c>
      <c r="P14" s="13">
        <v>0.65466636731184591</v>
      </c>
      <c r="Q14" s="9">
        <v>248</v>
      </c>
      <c r="R14" s="9">
        <v>1637</v>
      </c>
    </row>
    <row r="15" spans="2:18" x14ac:dyDescent="0.2">
      <c r="B15" s="3">
        <v>2024</v>
      </c>
      <c r="C15" s="7" t="s">
        <v>9</v>
      </c>
      <c r="D15" s="4" t="s">
        <v>30</v>
      </c>
      <c r="E15" s="5">
        <v>7362.93</v>
      </c>
      <c r="F15" s="5">
        <v>145</v>
      </c>
      <c r="G15" s="4">
        <v>981</v>
      </c>
      <c r="H15" s="3" t="s">
        <v>8</v>
      </c>
      <c r="M15" t="s">
        <v>30</v>
      </c>
      <c r="N15" s="2">
        <v>7362.93</v>
      </c>
      <c r="O15" s="13">
        <v>1.4722797658087117E-2</v>
      </c>
      <c r="P15" s="13">
        <v>0.32036752765986332</v>
      </c>
      <c r="Q15" s="9">
        <v>145</v>
      </c>
      <c r="R15" s="9">
        <v>981</v>
      </c>
    </row>
    <row r="16" spans="2:18" x14ac:dyDescent="0.2">
      <c r="B16" s="3">
        <v>2024</v>
      </c>
      <c r="C16" s="4" t="s">
        <v>10</v>
      </c>
      <c r="D16" s="4" t="s">
        <v>35</v>
      </c>
      <c r="E16" s="5">
        <v>743.04</v>
      </c>
      <c r="F16" s="5">
        <v>58</v>
      </c>
      <c r="G16" s="4">
        <v>144</v>
      </c>
      <c r="H16" s="3" t="s">
        <v>8</v>
      </c>
      <c r="M16" t="s">
        <v>19</v>
      </c>
      <c r="N16" s="2">
        <v>244.22</v>
      </c>
      <c r="O16" s="13">
        <v>4.8833842560747358E-4</v>
      </c>
      <c r="P16" s="13">
        <v>1.0626225918906171E-2</v>
      </c>
      <c r="Q16" s="9">
        <v>5</v>
      </c>
      <c r="R16" s="9">
        <v>48</v>
      </c>
    </row>
    <row r="17" spans="2:18" x14ac:dyDescent="0.2">
      <c r="B17" s="3">
        <v>2024</v>
      </c>
      <c r="C17" s="4" t="s">
        <v>10</v>
      </c>
      <c r="D17" s="4" t="s">
        <v>24</v>
      </c>
      <c r="E17" s="5">
        <v>489.24</v>
      </c>
      <c r="F17" s="5">
        <v>66</v>
      </c>
      <c r="G17" s="4">
        <v>18</v>
      </c>
      <c r="H17" s="3" t="s">
        <v>8</v>
      </c>
      <c r="M17" t="s">
        <v>37</v>
      </c>
      <c r="N17" s="2">
        <v>329.57</v>
      </c>
      <c r="O17" s="13">
        <v>6.5900292739110261E-4</v>
      </c>
      <c r="P17" s="13">
        <v>1.4339879109384598E-2</v>
      </c>
      <c r="Q17" s="9">
        <v>6</v>
      </c>
      <c r="R17" s="9">
        <v>50</v>
      </c>
    </row>
    <row r="18" spans="2:18" x14ac:dyDescent="0.2">
      <c r="B18" s="3">
        <v>2024</v>
      </c>
      <c r="C18" s="4" t="s">
        <v>10</v>
      </c>
      <c r="D18" s="4" t="s">
        <v>33</v>
      </c>
      <c r="E18" s="5">
        <v>81.540000000000006</v>
      </c>
      <c r="F18" s="5">
        <v>11</v>
      </c>
      <c r="G18" s="4">
        <v>3</v>
      </c>
      <c r="H18" s="3" t="s">
        <v>8</v>
      </c>
      <c r="L18" t="s">
        <v>40</v>
      </c>
      <c r="N18" s="2">
        <v>22982.760000000002</v>
      </c>
      <c r="O18" s="13">
        <v>4.5955961160078704E-2</v>
      </c>
      <c r="P18" s="13">
        <v>1</v>
      </c>
      <c r="Q18" s="9">
        <v>404</v>
      </c>
      <c r="R18" s="9">
        <v>2716</v>
      </c>
    </row>
    <row r="19" spans="2:18" x14ac:dyDescent="0.2">
      <c r="B19" s="3">
        <v>2024</v>
      </c>
      <c r="C19" s="4" t="s">
        <v>10</v>
      </c>
      <c r="D19" s="4" t="s">
        <v>17</v>
      </c>
      <c r="E19" s="5">
        <v>898.56</v>
      </c>
      <c r="F19" s="5">
        <v>138</v>
      </c>
      <c r="G19" s="4">
        <v>18</v>
      </c>
      <c r="H19" s="3" t="s">
        <v>8</v>
      </c>
      <c r="L19" t="s">
        <v>10</v>
      </c>
      <c r="M19" t="s">
        <v>30</v>
      </c>
      <c r="N19" s="2">
        <v>599.04</v>
      </c>
      <c r="O19" s="13">
        <v>1.1978308511829538E-3</v>
      </c>
      <c r="P19" s="13">
        <v>0.21307382034701322</v>
      </c>
      <c r="Q19" s="9">
        <v>92</v>
      </c>
      <c r="R19" s="9">
        <v>12</v>
      </c>
    </row>
    <row r="20" spans="2:18" x14ac:dyDescent="0.2">
      <c r="B20" s="3">
        <v>2024</v>
      </c>
      <c r="C20" s="4" t="s">
        <v>10</v>
      </c>
      <c r="D20" s="4" t="s">
        <v>30</v>
      </c>
      <c r="E20" s="5">
        <v>599.04</v>
      </c>
      <c r="F20" s="5">
        <v>92</v>
      </c>
      <c r="G20" s="4">
        <v>12</v>
      </c>
      <c r="H20" s="3" t="s">
        <v>8</v>
      </c>
      <c r="M20" t="s">
        <v>33</v>
      </c>
      <c r="N20" s="2">
        <v>81.540000000000006</v>
      </c>
      <c r="O20" s="13">
        <v>1.6304608641402589E-4</v>
      </c>
      <c r="P20" s="13">
        <v>2.9003137204686603E-2</v>
      </c>
      <c r="Q20" s="9">
        <v>11</v>
      </c>
      <c r="R20" s="9">
        <v>3</v>
      </c>
    </row>
    <row r="21" spans="2:18" x14ac:dyDescent="0.2">
      <c r="B21" s="3">
        <v>2024</v>
      </c>
      <c r="C21" s="4" t="s">
        <v>11</v>
      </c>
      <c r="D21" s="4" t="s">
        <v>20</v>
      </c>
      <c r="E21" s="5">
        <v>48049.260000000009</v>
      </c>
      <c r="F21" s="5">
        <v>1349</v>
      </c>
      <c r="G21" s="4">
        <v>1800</v>
      </c>
      <c r="H21" s="3" t="s">
        <v>8</v>
      </c>
      <c r="M21" t="s">
        <v>24</v>
      </c>
      <c r="N21" s="2">
        <v>489.24</v>
      </c>
      <c r="O21" s="13">
        <v>9.7827651848415528E-4</v>
      </c>
      <c r="P21" s="13">
        <v>0.1740188232281196</v>
      </c>
      <c r="Q21" s="9">
        <v>66</v>
      </c>
      <c r="R21" s="9">
        <v>18</v>
      </c>
    </row>
    <row r="22" spans="2:18" x14ac:dyDescent="0.2">
      <c r="B22" s="3">
        <v>2024</v>
      </c>
      <c r="C22" s="4" t="s">
        <v>12</v>
      </c>
      <c r="D22" s="4" t="s">
        <v>20</v>
      </c>
      <c r="E22" s="5">
        <v>133752.96000000002</v>
      </c>
      <c r="F22" s="5">
        <v>19374</v>
      </c>
      <c r="G22" s="4">
        <v>56448</v>
      </c>
      <c r="H22" s="3" t="s">
        <v>8</v>
      </c>
      <c r="M22" t="s">
        <v>17</v>
      </c>
      <c r="N22" s="2">
        <v>898.56</v>
      </c>
      <c r="O22" s="13">
        <v>1.7967462767744305E-3</v>
      </c>
      <c r="P22" s="13">
        <v>0.31961073052051986</v>
      </c>
      <c r="Q22" s="9">
        <v>138</v>
      </c>
      <c r="R22" s="9">
        <v>18</v>
      </c>
    </row>
    <row r="23" spans="2:18" x14ac:dyDescent="0.2">
      <c r="B23" s="3">
        <v>2024</v>
      </c>
      <c r="C23" s="4" t="s">
        <v>13</v>
      </c>
      <c r="D23" s="4" t="s">
        <v>36</v>
      </c>
      <c r="E23" s="5">
        <v>66484.58</v>
      </c>
      <c r="F23" s="5">
        <v>17180</v>
      </c>
      <c r="G23" s="4">
        <v>17180</v>
      </c>
      <c r="H23" s="3" t="s">
        <v>7</v>
      </c>
      <c r="M23" t="s">
        <v>35</v>
      </c>
      <c r="N23" s="2">
        <v>743.04</v>
      </c>
      <c r="O23" s="13">
        <v>1.4857709596403945E-3</v>
      </c>
      <c r="P23" s="13">
        <v>0.26429348869966063</v>
      </c>
      <c r="Q23" s="9">
        <v>58</v>
      </c>
      <c r="R23" s="9">
        <v>144</v>
      </c>
    </row>
    <row r="24" spans="2:18" x14ac:dyDescent="0.2">
      <c r="B24" s="3">
        <v>2024</v>
      </c>
      <c r="C24" s="4" t="s">
        <v>13</v>
      </c>
      <c r="D24" s="4" t="s">
        <v>35</v>
      </c>
      <c r="E24" s="5">
        <v>1584</v>
      </c>
      <c r="F24" s="5">
        <v>180</v>
      </c>
      <c r="G24" s="4">
        <v>180</v>
      </c>
      <c r="H24" s="3" t="s">
        <v>7</v>
      </c>
      <c r="L24" t="s">
        <v>41</v>
      </c>
      <c r="N24" s="2">
        <v>2811.42</v>
      </c>
      <c r="O24" s="13">
        <v>5.6216706924959604E-3</v>
      </c>
      <c r="P24" s="13">
        <v>1</v>
      </c>
      <c r="Q24" s="9">
        <v>365</v>
      </c>
      <c r="R24" s="9">
        <v>195</v>
      </c>
    </row>
    <row r="25" spans="2:18" x14ac:dyDescent="0.2">
      <c r="B25" s="3">
        <v>2024</v>
      </c>
      <c r="C25" s="4" t="s">
        <v>14</v>
      </c>
      <c r="D25" s="4" t="s">
        <v>28</v>
      </c>
      <c r="E25" s="5">
        <v>746.24</v>
      </c>
      <c r="F25" s="5">
        <v>80</v>
      </c>
      <c r="G25" s="4">
        <v>55</v>
      </c>
      <c r="H25" s="3" t="s">
        <v>8</v>
      </c>
      <c r="L25" t="s">
        <v>15</v>
      </c>
      <c r="M25" t="s">
        <v>34</v>
      </c>
      <c r="N25" s="2">
        <v>51727.59</v>
      </c>
      <c r="O25" s="13">
        <v>0.1034336657975141</v>
      </c>
      <c r="P25" s="13">
        <v>0.92310167333134419</v>
      </c>
      <c r="Q25" s="9">
        <v>4488</v>
      </c>
      <c r="R25" s="9">
        <v>1617</v>
      </c>
    </row>
    <row r="26" spans="2:18" x14ac:dyDescent="0.2">
      <c r="B26" s="3">
        <v>2024</v>
      </c>
      <c r="C26" s="4" t="s">
        <v>14</v>
      </c>
      <c r="D26" s="4" t="s">
        <v>26</v>
      </c>
      <c r="E26" s="5">
        <v>90.44</v>
      </c>
      <c r="F26" s="5">
        <v>7</v>
      </c>
      <c r="G26" s="4">
        <v>7</v>
      </c>
      <c r="H26" s="3" t="s">
        <v>8</v>
      </c>
      <c r="M26" t="s">
        <v>18</v>
      </c>
      <c r="N26" s="2">
        <v>1446</v>
      </c>
      <c r="O26" s="13">
        <v>2.8913985890934683E-3</v>
      </c>
      <c r="P26" s="13">
        <v>2.5804508186774676E-2</v>
      </c>
      <c r="Q26" s="9">
        <v>150</v>
      </c>
      <c r="R26" s="9">
        <v>60</v>
      </c>
    </row>
    <row r="27" spans="2:18" x14ac:dyDescent="0.2">
      <c r="B27" s="3">
        <v>2024</v>
      </c>
      <c r="C27" s="4" t="s">
        <v>14</v>
      </c>
      <c r="D27" s="4" t="s">
        <v>35</v>
      </c>
      <c r="E27" s="5">
        <v>1334.1</v>
      </c>
      <c r="F27" s="5">
        <v>100</v>
      </c>
      <c r="G27" s="4">
        <v>100</v>
      </c>
      <c r="H27" s="3" t="s">
        <v>7</v>
      </c>
      <c r="M27" t="s">
        <v>21</v>
      </c>
      <c r="N27" s="2">
        <v>2863.13</v>
      </c>
      <c r="O27" s="13">
        <v>5.7250691856093926E-3</v>
      </c>
      <c r="P27" s="13">
        <v>5.1093818481881173E-2</v>
      </c>
      <c r="Q27" s="9">
        <v>286</v>
      </c>
      <c r="R27" s="9">
        <v>113</v>
      </c>
    </row>
    <row r="28" spans="2:18" x14ac:dyDescent="0.2">
      <c r="B28" s="3">
        <v>2024</v>
      </c>
      <c r="C28" s="4" t="s">
        <v>14</v>
      </c>
      <c r="D28" s="4" t="s">
        <v>25</v>
      </c>
      <c r="E28" s="5">
        <v>600.35</v>
      </c>
      <c r="F28" s="5">
        <v>45</v>
      </c>
      <c r="G28" s="4">
        <v>45</v>
      </c>
      <c r="H28" s="3" t="s">
        <v>7</v>
      </c>
      <c r="L28" t="s">
        <v>42</v>
      </c>
      <c r="N28" s="2">
        <v>56036.719999999994</v>
      </c>
      <c r="O28" s="13">
        <v>0.11205013357221695</v>
      </c>
      <c r="P28" s="13">
        <v>1</v>
      </c>
      <c r="Q28" s="9">
        <v>4924</v>
      </c>
      <c r="R28" s="9">
        <v>1790</v>
      </c>
    </row>
    <row r="29" spans="2:18" x14ac:dyDescent="0.2">
      <c r="B29" s="3">
        <v>2024</v>
      </c>
      <c r="C29" s="4" t="s">
        <v>14</v>
      </c>
      <c r="D29" s="4" t="s">
        <v>31</v>
      </c>
      <c r="E29" s="5">
        <v>1400.81</v>
      </c>
      <c r="F29" s="5">
        <v>105</v>
      </c>
      <c r="G29" s="4">
        <v>105</v>
      </c>
      <c r="H29" s="3" t="s">
        <v>7</v>
      </c>
      <c r="L29" t="s">
        <v>11</v>
      </c>
      <c r="M29" t="s">
        <v>20</v>
      </c>
      <c r="N29" s="2">
        <v>48049.260000000009</v>
      </c>
      <c r="O29" s="13">
        <v>9.6078535664581771E-2</v>
      </c>
      <c r="P29" s="13">
        <v>1</v>
      </c>
      <c r="Q29" s="9">
        <v>1349</v>
      </c>
      <c r="R29" s="9">
        <v>1800</v>
      </c>
    </row>
    <row r="30" spans="2:18" x14ac:dyDescent="0.2">
      <c r="B30" s="3">
        <v>2024</v>
      </c>
      <c r="C30" s="4" t="s">
        <v>14</v>
      </c>
      <c r="D30" s="4" t="s">
        <v>23</v>
      </c>
      <c r="E30" s="5">
        <v>933.88</v>
      </c>
      <c r="F30" s="5">
        <v>70</v>
      </c>
      <c r="G30" s="4">
        <v>70</v>
      </c>
      <c r="H30" s="3" t="s">
        <v>7</v>
      </c>
      <c r="L30" t="s">
        <v>43</v>
      </c>
      <c r="N30" s="2">
        <v>48049.260000000009</v>
      </c>
      <c r="O30" s="13">
        <v>9.6078535664581771E-2</v>
      </c>
      <c r="P30" s="13">
        <v>1</v>
      </c>
      <c r="Q30" s="9">
        <v>1349</v>
      </c>
      <c r="R30" s="9">
        <v>1800</v>
      </c>
    </row>
    <row r="31" spans="2:18" x14ac:dyDescent="0.2">
      <c r="B31" s="3">
        <v>2024</v>
      </c>
      <c r="C31" s="4" t="s">
        <v>15</v>
      </c>
      <c r="D31" s="4" t="s">
        <v>18</v>
      </c>
      <c r="E31" s="5">
        <v>1446</v>
      </c>
      <c r="F31" s="5">
        <v>150</v>
      </c>
      <c r="G31" s="4">
        <v>60</v>
      </c>
      <c r="H31" s="3" t="s">
        <v>8</v>
      </c>
      <c r="L31" t="s">
        <v>14</v>
      </c>
      <c r="M31" t="s">
        <v>28</v>
      </c>
      <c r="N31" s="2">
        <v>746.24</v>
      </c>
      <c r="O31" s="13">
        <v>1.4921696287172267E-3</v>
      </c>
      <c r="P31" s="13">
        <v>0.14615478023118716</v>
      </c>
      <c r="Q31" s="9">
        <v>80</v>
      </c>
      <c r="R31" s="9">
        <v>55</v>
      </c>
    </row>
    <row r="32" spans="2:18" x14ac:dyDescent="0.2">
      <c r="B32" s="3">
        <v>2024</v>
      </c>
      <c r="C32" s="4" t="s">
        <v>15</v>
      </c>
      <c r="D32" s="4" t="s">
        <v>34</v>
      </c>
      <c r="E32" s="5">
        <v>51727.59</v>
      </c>
      <c r="F32" s="5">
        <v>4488</v>
      </c>
      <c r="G32" s="4">
        <v>1617</v>
      </c>
      <c r="H32" s="3" t="s">
        <v>8</v>
      </c>
      <c r="M32" t="s">
        <v>25</v>
      </c>
      <c r="N32" s="2">
        <v>600.35</v>
      </c>
      <c r="O32" s="13">
        <v>1.2004503063362819E-3</v>
      </c>
      <c r="P32" s="13">
        <v>0.11758150502759597</v>
      </c>
      <c r="Q32" s="9">
        <v>45</v>
      </c>
      <c r="R32" s="9">
        <v>45</v>
      </c>
    </row>
    <row r="33" spans="2:18" x14ac:dyDescent="0.2">
      <c r="B33" s="3">
        <v>2024</v>
      </c>
      <c r="C33" s="4" t="s">
        <v>15</v>
      </c>
      <c r="D33" s="4" t="s">
        <v>21</v>
      </c>
      <c r="E33" s="5">
        <v>2863.13</v>
      </c>
      <c r="F33" s="5">
        <v>286</v>
      </c>
      <c r="G33" s="4">
        <v>113</v>
      </c>
      <c r="H33" s="3" t="s">
        <v>8</v>
      </c>
      <c r="M33" t="s">
        <v>26</v>
      </c>
      <c r="N33" s="2">
        <v>90.44</v>
      </c>
      <c r="O33" s="13">
        <v>1.808423847839649E-4</v>
      </c>
      <c r="P33" s="13">
        <v>1.7713119538095741E-2</v>
      </c>
      <c r="Q33" s="9">
        <v>7</v>
      </c>
      <c r="R33" s="9">
        <v>7</v>
      </c>
    </row>
    <row r="34" spans="2:18" x14ac:dyDescent="0.2">
      <c r="B34" s="3">
        <v>2024</v>
      </c>
      <c r="C34" s="4" t="s">
        <v>16</v>
      </c>
      <c r="D34" s="4" t="s">
        <v>29</v>
      </c>
      <c r="E34" s="5">
        <v>423.36</v>
      </c>
      <c r="F34" s="5">
        <v>23</v>
      </c>
      <c r="G34" s="4">
        <v>12</v>
      </c>
      <c r="H34" s="3" t="s">
        <v>8</v>
      </c>
      <c r="M34" t="s">
        <v>31</v>
      </c>
      <c r="N34" s="2">
        <v>1400.81</v>
      </c>
      <c r="O34" s="13">
        <v>2.8010373842240811E-3</v>
      </c>
      <c r="P34" s="13">
        <v>0.27435553936488166</v>
      </c>
      <c r="Q34" s="9">
        <v>105</v>
      </c>
      <c r="R34" s="9">
        <v>105</v>
      </c>
    </row>
    <row r="35" spans="2:18" x14ac:dyDescent="0.2">
      <c r="B35" s="3">
        <v>2024</v>
      </c>
      <c r="C35" s="4" t="s">
        <v>16</v>
      </c>
      <c r="D35" s="4" t="s">
        <v>32</v>
      </c>
      <c r="E35" s="5">
        <v>21150.329999999998</v>
      </c>
      <c r="F35" s="5">
        <v>1004</v>
      </c>
      <c r="G35" s="4">
        <v>386</v>
      </c>
      <c r="H35" s="3" t="s">
        <v>8</v>
      </c>
      <c r="M35" t="s">
        <v>23</v>
      </c>
      <c r="N35" s="2">
        <v>933.88</v>
      </c>
      <c r="O35" s="13">
        <v>1.8673715867099641E-3</v>
      </c>
      <c r="P35" s="13">
        <v>0.18290499860943002</v>
      </c>
      <c r="Q35" s="9">
        <v>70</v>
      </c>
      <c r="R35" s="9">
        <v>70</v>
      </c>
    </row>
    <row r="36" spans="2:18" x14ac:dyDescent="0.2">
      <c r="B36" s="3">
        <v>2024</v>
      </c>
      <c r="C36" s="4" t="s">
        <v>16</v>
      </c>
      <c r="D36" s="4" t="s">
        <v>18</v>
      </c>
      <c r="E36" s="5">
        <v>30992.29</v>
      </c>
      <c r="F36" s="5">
        <v>1471</v>
      </c>
      <c r="G36" s="4">
        <v>566</v>
      </c>
      <c r="H36" s="3" t="s">
        <v>8</v>
      </c>
      <c r="M36" t="s">
        <v>35</v>
      </c>
      <c r="N36" s="2">
        <v>1334.1</v>
      </c>
      <c r="O36" s="13">
        <v>2.6676451298129982E-3</v>
      </c>
      <c r="P36" s="13">
        <v>0.26129005722880949</v>
      </c>
      <c r="Q36" s="9">
        <v>100</v>
      </c>
      <c r="R36" s="9">
        <v>100</v>
      </c>
    </row>
    <row r="37" spans="2:18" x14ac:dyDescent="0.2">
      <c r="B37" s="3">
        <v>2024</v>
      </c>
      <c r="C37" s="4" t="s">
        <v>16</v>
      </c>
      <c r="D37" s="4" t="s">
        <v>19</v>
      </c>
      <c r="E37" s="5">
        <v>33030.160000000003</v>
      </c>
      <c r="F37" s="5">
        <v>1569</v>
      </c>
      <c r="G37" s="4">
        <v>603</v>
      </c>
      <c r="H37" s="3" t="s">
        <v>8</v>
      </c>
      <c r="L37" t="s">
        <v>44</v>
      </c>
      <c r="N37" s="2">
        <v>5105.82</v>
      </c>
      <c r="O37" s="13">
        <v>1.0209516420584517E-2</v>
      </c>
      <c r="P37" s="13">
        <v>1</v>
      </c>
      <c r="Q37" s="9">
        <v>407</v>
      </c>
      <c r="R37" s="9">
        <v>382</v>
      </c>
    </row>
    <row r="38" spans="2:18" x14ac:dyDescent="0.2">
      <c r="B38" s="3">
        <v>2024</v>
      </c>
      <c r="C38" s="4" t="s">
        <v>16</v>
      </c>
      <c r="D38" s="4" t="s">
        <v>37</v>
      </c>
      <c r="E38" s="5">
        <v>19615.830000000002</v>
      </c>
      <c r="F38" s="5">
        <v>944</v>
      </c>
      <c r="G38" s="4">
        <v>681</v>
      </c>
      <c r="H38" s="3" t="s">
        <v>8</v>
      </c>
      <c r="L38" t="s">
        <v>16</v>
      </c>
      <c r="M38" t="s">
        <v>29</v>
      </c>
      <c r="N38" s="2">
        <v>423.36</v>
      </c>
      <c r="O38" s="13">
        <v>8.4654391886487606E-4</v>
      </c>
      <c r="P38" s="13">
        <v>2.5925849718254801E-3</v>
      </c>
      <c r="Q38" s="9">
        <v>23</v>
      </c>
      <c r="R38" s="9">
        <v>12</v>
      </c>
    </row>
    <row r="39" spans="2:18" x14ac:dyDescent="0.2">
      <c r="B39" s="3">
        <v>2024</v>
      </c>
      <c r="C39" s="4" t="s">
        <v>16</v>
      </c>
      <c r="D39" s="4" t="s">
        <v>20</v>
      </c>
      <c r="E39" s="5">
        <v>39155.53</v>
      </c>
      <c r="F39" s="5">
        <v>1941</v>
      </c>
      <c r="G39" s="4">
        <v>940</v>
      </c>
      <c r="H39" s="3" t="s">
        <v>8</v>
      </c>
      <c r="M39" t="s">
        <v>18</v>
      </c>
      <c r="N39" s="2">
        <v>30992.29</v>
      </c>
      <c r="O39" s="13">
        <v>6.1971689888503184E-2</v>
      </c>
      <c r="P39" s="13">
        <v>0.18979153745383859</v>
      </c>
      <c r="Q39" s="9">
        <v>1471</v>
      </c>
      <c r="R39" s="9">
        <v>566</v>
      </c>
    </row>
    <row r="40" spans="2:18" x14ac:dyDescent="0.2">
      <c r="B40" s="3">
        <v>2024</v>
      </c>
      <c r="C40" s="4" t="s">
        <v>16</v>
      </c>
      <c r="D40" s="4" t="s">
        <v>21</v>
      </c>
      <c r="E40" s="5">
        <v>5086.74</v>
      </c>
      <c r="F40" s="5">
        <v>241</v>
      </c>
      <c r="G40" s="4">
        <v>93</v>
      </c>
      <c r="H40" s="3" t="s">
        <v>8</v>
      </c>
      <c r="M40" t="s">
        <v>19</v>
      </c>
      <c r="N40" s="2">
        <v>33030.160000000003</v>
      </c>
      <c r="O40" s="13">
        <v>6.6046582310879343E-2</v>
      </c>
      <c r="P40" s="13">
        <v>0.20227110835457082</v>
      </c>
      <c r="Q40" s="9">
        <v>1569</v>
      </c>
      <c r="R40" s="9">
        <v>603</v>
      </c>
    </row>
    <row r="41" spans="2:18" x14ac:dyDescent="0.2">
      <c r="B41" s="3">
        <v>2024</v>
      </c>
      <c r="C41" s="4" t="s">
        <v>16</v>
      </c>
      <c r="D41" s="4" t="s">
        <v>22</v>
      </c>
      <c r="E41" s="5">
        <v>13842.239999999998</v>
      </c>
      <c r="F41" s="5">
        <v>657</v>
      </c>
      <c r="G41" s="4">
        <v>253</v>
      </c>
      <c r="H41" s="3" t="s">
        <v>8</v>
      </c>
      <c r="M41" t="s">
        <v>20</v>
      </c>
      <c r="N41" s="2">
        <v>39155.53</v>
      </c>
      <c r="O41" s="13">
        <v>7.8294774686865118E-2</v>
      </c>
      <c r="P41" s="13">
        <v>0.23978183730598482</v>
      </c>
      <c r="Q41" s="9">
        <v>1941</v>
      </c>
      <c r="R41" s="9">
        <v>940</v>
      </c>
    </row>
    <row r="42" spans="2:18" x14ac:dyDescent="0.2">
      <c r="M42" t="s">
        <v>21</v>
      </c>
      <c r="N42" s="2">
        <v>5086.74</v>
      </c>
      <c r="O42" s="13">
        <v>1.0171364356213906E-2</v>
      </c>
      <c r="P42" s="13">
        <v>3.1150334655100958E-2</v>
      </c>
      <c r="Q42" s="9">
        <v>241</v>
      </c>
      <c r="R42" s="9">
        <v>93</v>
      </c>
    </row>
    <row r="43" spans="2:18" x14ac:dyDescent="0.2">
      <c r="M43" t="s">
        <v>37</v>
      </c>
      <c r="N43" s="2">
        <v>19615.830000000002</v>
      </c>
      <c r="O43" s="13">
        <v>3.922350151168557E-2</v>
      </c>
      <c r="P43" s="13">
        <v>0.12012402226918795</v>
      </c>
      <c r="Q43" s="9">
        <v>944</v>
      </c>
      <c r="R43" s="9">
        <v>681</v>
      </c>
    </row>
    <row r="44" spans="2:18" x14ac:dyDescent="0.2">
      <c r="M44" t="s">
        <v>32</v>
      </c>
      <c r="N44" s="2">
        <v>21150.329999999998</v>
      </c>
      <c r="O44" s="13">
        <v>4.2291863292435165E-2</v>
      </c>
      <c r="P44" s="13">
        <v>0.12952104050252644</v>
      </c>
      <c r="Q44" s="9">
        <v>1004</v>
      </c>
      <c r="R44" s="9">
        <v>386</v>
      </c>
    </row>
    <row r="45" spans="2:18" x14ac:dyDescent="0.2">
      <c r="M45" t="s">
        <v>22</v>
      </c>
      <c r="N45" s="2">
        <v>13842.239999999998</v>
      </c>
      <c r="O45" s="13">
        <v>2.7678722825652258E-2</v>
      </c>
      <c r="P45" s="13">
        <v>8.4767534486965057E-2</v>
      </c>
      <c r="Q45" s="9">
        <v>657</v>
      </c>
      <c r="R45" s="9">
        <v>253</v>
      </c>
    </row>
    <row r="46" spans="2:18" x14ac:dyDescent="0.2">
      <c r="L46" t="s">
        <v>45</v>
      </c>
      <c r="N46" s="2">
        <v>163296.47999999998</v>
      </c>
      <c r="O46" s="13">
        <v>0.3265250427910994</v>
      </c>
      <c r="P46" s="13">
        <v>1</v>
      </c>
      <c r="Q46" s="9">
        <v>7850</v>
      </c>
      <c r="R46" s="9">
        <v>3534</v>
      </c>
    </row>
    <row r="47" spans="2:18" x14ac:dyDescent="0.2">
      <c r="L47" t="s">
        <v>13</v>
      </c>
      <c r="M47" t="s">
        <v>36</v>
      </c>
      <c r="N47" s="2">
        <v>66484.58</v>
      </c>
      <c r="O47" s="13">
        <v>0.1329415081663014</v>
      </c>
      <c r="P47" s="13">
        <v>0.97672935148639795</v>
      </c>
      <c r="Q47" s="9">
        <v>17180</v>
      </c>
      <c r="R47" s="9">
        <v>17180</v>
      </c>
    </row>
    <row r="48" spans="2:18" x14ac:dyDescent="0.2">
      <c r="M48" t="s">
        <v>35</v>
      </c>
      <c r="N48" s="2">
        <v>1584</v>
      </c>
      <c r="O48" s="13">
        <v>3.1673411930318489E-3</v>
      </c>
      <c r="P48" s="13">
        <v>2.3270648513602016E-2</v>
      </c>
      <c r="Q48" s="9">
        <v>180</v>
      </c>
      <c r="R48" s="9">
        <v>180</v>
      </c>
    </row>
    <row r="49" spans="11:18" x14ac:dyDescent="0.2">
      <c r="L49" t="s">
        <v>46</v>
      </c>
      <c r="N49" s="2">
        <v>68068.58</v>
      </c>
      <c r="O49" s="13">
        <v>0.13610884935933323</v>
      </c>
      <c r="P49" s="13">
        <v>1</v>
      </c>
      <c r="Q49" s="9">
        <v>17360</v>
      </c>
      <c r="R49" s="9">
        <v>17360</v>
      </c>
    </row>
    <row r="50" spans="11:18" x14ac:dyDescent="0.2">
      <c r="K50" t="s">
        <v>47</v>
      </c>
      <c r="N50" s="2">
        <v>500104.00000000006</v>
      </c>
      <c r="O50" s="13">
        <v>1</v>
      </c>
      <c r="P50" s="13"/>
      <c r="Q50" s="9">
        <v>52033</v>
      </c>
      <c r="R50" s="9">
        <v>84225</v>
      </c>
    </row>
    <row r="51" spans="11:18" x14ac:dyDescent="0.2">
      <c r="K51" t="s">
        <v>38</v>
      </c>
      <c r="N51" s="2">
        <v>500104.00000000006</v>
      </c>
      <c r="O51" s="13">
        <v>1</v>
      </c>
      <c r="P51" s="13"/>
      <c r="Q51" s="9">
        <v>52033</v>
      </c>
      <c r="R51" s="9">
        <v>84225</v>
      </c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CAC4A3A-DC75-4A2B-A9C3-80430F78C55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>norris distribution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;keshia norris</dc:creator>
  <cp:keywords/>
  <dc:description/>
  <cp:lastModifiedBy>Keshia Norris</cp:lastModifiedBy>
  <dcterms:created xsi:type="dcterms:W3CDTF">2024-09-08T16:38:12Z</dcterms:created>
  <dcterms:modified xsi:type="dcterms:W3CDTF">2024-09-08T18:35:27Z</dcterms:modified>
  <cp:category/>
</cp:coreProperties>
</file>