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8"/>
  <workbookPr filterPrivacy="1"/>
  <xr:revisionPtr revIDLastSave="0" documentId="13_ncr:1_{4B1503E6-D66F-49C6-836C-437E8AD87C2B}" xr6:coauthVersionLast="47" xr6:coauthVersionMax="47" xr10:uidLastSave="{00000000-0000-0000-0000-000000000000}"/>
  <bookViews>
    <workbookView xWindow="2895" yWindow="2895" windowWidth="22755" windowHeight="11985" activeTab="1" xr2:uid="{00000000-000D-0000-FFFF-FFFF00000000}"/>
  </bookViews>
  <sheets>
    <sheet name="parametres" sheetId="2" r:id="rId1"/>
    <sheet name="Synthese" sheetId="4" r:id="rId2"/>
    <sheet name="Duchmoll" sheetId="8" r:id="rId3"/>
    <sheet name="Tartempion" sheetId="11" r:id="rId4"/>
    <sheet name="Dernier salarié" sheetId="6" r:id="rId5"/>
    <sheet name="FIN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 a="1"/>
  <c r="A2" i="6" s="1"/>
  <c r="A2" i="11" a="1"/>
  <c r="A2" i="4" a="1"/>
  <c r="A2" i="8" a="1"/>
  <c r="A2" i="8" s="1"/>
  <c r="I7" i="8"/>
  <c r="A2" i="11" l="1"/>
  <c r="C2" i="11" s="1" a="1"/>
  <c r="C2" i="11" s="1"/>
  <c r="A2" i="4"/>
  <c r="C2" i="8" a="1"/>
  <c r="C2" i="8" s="1"/>
  <c r="C32" i="8" l="1"/>
  <c r="B1" i="4" s="1" a="1"/>
  <c r="B1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<sst xmlns="http://schemas.openxmlformats.org/spreadsheetml/2006/main" count="51" uniqueCount="14">
  <si>
    <t>LIEU A</t>
  </si>
  <si>
    <t>LIEU B</t>
  </si>
  <si>
    <t>LIEU C</t>
  </si>
  <si>
    <t>Semaine</t>
  </si>
  <si>
    <t>Samedi</t>
  </si>
  <si>
    <t>Duchmoll</t>
  </si>
  <si>
    <t>Tartempion</t>
  </si>
  <si>
    <t xml:space="preserve">LIEU B </t>
  </si>
  <si>
    <t>VALLONS</t>
  </si>
  <si>
    <t>CRECHES</t>
  </si>
  <si>
    <t>AIN</t>
  </si>
  <si>
    <t>PARAY</t>
  </si>
  <si>
    <t>CLUNY</t>
  </si>
  <si>
    <t>BLKA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</si>
</sst>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8" formatCode="h:mm;@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0" fontId="0" fillId="0" borderId="0" xfId="0" applyNumberFormat="1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NumberFormat="1"/>
    <xf numFmtId="16" fontId="0" fillId="2" borderId="0" xfId="0" applyNumberFormat="1" applyFill="1"/>
    <xf numFmtId="14" fontId="1" fillId="2" borderId="0" xfId="0" applyNumberFormat="1" applyFont="1" applyFill="1"/>
    <xf numFmtId="20" fontId="0" fillId="2" borderId="0" xfId="0" applyNumberFormat="1" applyFill="1"/>
    <xf numFmtId="168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workbookViewId="0">
      <selection activeCell="I4" sqref="I4"/>
    </sheetView>
  </sheetViews>
  <sheetFormatPr baseColWidth="10" defaultRowHeight="15" x14ac:dyDescent="0.25"/>
  <sheetData>
    <row r="1" spans="1:14" x14ac:dyDescent="0.25"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</row>
    <row r="2" spans="1:14" x14ac:dyDescent="0.25">
      <c r="A2" t="s">
        <v>3</v>
      </c>
      <c r="B2" s="2">
        <v>0.21875</v>
      </c>
      <c r="C2" s="2">
        <v>0.17708333333333334</v>
      </c>
      <c r="D2" s="2">
        <v>5.7638888888888885E-2</v>
      </c>
      <c r="E2" s="2">
        <v>0.21875</v>
      </c>
      <c r="F2" s="2">
        <v>0.18055555555555555</v>
      </c>
      <c r="G2" s="2">
        <v>4.1666666666666664E-2</v>
      </c>
      <c r="H2" s="2"/>
      <c r="I2" s="2"/>
      <c r="J2" s="2"/>
      <c r="K2" s="2"/>
      <c r="L2" s="2"/>
      <c r="M2" s="2"/>
      <c r="N2" s="2"/>
    </row>
    <row r="3" spans="1:14" x14ac:dyDescent="0.25">
      <c r="A3" t="s">
        <v>4</v>
      </c>
      <c r="B3" s="2">
        <v>0.1423611111111111</v>
      </c>
      <c r="C3" s="2">
        <v>0.25833333333333336</v>
      </c>
      <c r="D3" s="2">
        <v>0.28750000000000003</v>
      </c>
      <c r="E3" s="2">
        <v>0.17361111111111113</v>
      </c>
      <c r="F3" s="2">
        <v>0.10416666666666667</v>
      </c>
      <c r="G3" s="2">
        <v>8.3333333333333329E-2</v>
      </c>
      <c r="H3" s="2"/>
      <c r="I3" s="2"/>
      <c r="J3" s="2"/>
      <c r="K3" s="2"/>
      <c r="L3" s="2"/>
      <c r="M3" s="2"/>
      <c r="N3" s="2"/>
    </row>
    <row r="4" spans="1:14" x14ac:dyDescent="0.25">
      <c r="I4" s="10">
        <v>45536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abSelected="1" workbookViewId="0">
      <selection activeCell="A2" sqref="A2"/>
    </sheetView>
  </sheetViews>
  <sheetFormatPr baseColWidth="10" defaultRowHeight="15" x14ac:dyDescent="0.25"/>
  <cols>
    <col min="1" max="1" width="25.140625" customWidth="1"/>
  </cols>
  <sheetData>
    <row r="1" spans="1:7" x14ac:dyDescent="0.25">
      <c r="B1" s="13" t="str" cm="1">
        <f t="array" aca="1" ref="B1:G32" ca="1">_xlfn.DROP(_xlfn.HSTACK(Duchmoll:FIN!B1:C32),,-2)</f>
        <v>Duchmoll</v>
      </c>
      <c r="C1">
        <f ca="1"/>
        <v>0</v>
      </c>
      <c r="D1" t="str">
        <f ca="1"/>
        <v>Tartempion</v>
      </c>
      <c r="E1">
        <f ca="1"/>
        <v>0</v>
      </c>
      <c r="F1">
        <f ca="1"/>
        <v>0</v>
      </c>
      <c r="G1">
        <f ca="1"/>
        <v>0</v>
      </c>
    </row>
    <row r="2" spans="1:7" x14ac:dyDescent="0.25">
      <c r="A2" s="9" cm="1">
        <f t="array" ref="A2:A31">_xlfn.SEQUENCE(EOMONTH(parametres!I4,0)-parametres!I4+1,,parametres!I4)</f>
        <v>45536</v>
      </c>
      <c r="B2" t="str">
        <f ca="1"/>
        <v>BLKA</v>
      </c>
      <c r="C2">
        <f ca="1"/>
        <v>0</v>
      </c>
      <c r="D2">
        <f ca="1"/>
        <v>0</v>
      </c>
      <c r="E2" s="1">
        <f ca="1"/>
        <v>0</v>
      </c>
      <c r="F2">
        <f ca="1"/>
        <v>0</v>
      </c>
      <c r="G2">
        <f ca="1"/>
        <v>0</v>
      </c>
    </row>
    <row r="3" spans="1:7" x14ac:dyDescent="0.25">
      <c r="A3" s="3">
        <v>45537</v>
      </c>
      <c r="B3" t="str">
        <f ca="1"/>
        <v>BLKA</v>
      </c>
      <c r="C3">
        <f ca="1"/>
        <v>4.1666666666666664E-2</v>
      </c>
      <c r="D3" t="str">
        <f ca="1"/>
        <v>LIEU B</v>
      </c>
      <c r="E3" s="1" t="e">
        <f ca="1"/>
        <v>#N/A</v>
      </c>
      <c r="F3">
        <f ca="1"/>
        <v>0</v>
      </c>
      <c r="G3">
        <f ca="1"/>
        <v>0</v>
      </c>
    </row>
    <row r="4" spans="1:7" x14ac:dyDescent="0.25">
      <c r="A4" s="3">
        <v>45538</v>
      </c>
      <c r="B4" t="str">
        <f ca="1"/>
        <v>CLUNY</v>
      </c>
      <c r="C4">
        <f ca="1"/>
        <v>0.18055555555555555</v>
      </c>
      <c r="D4" t="str">
        <f ca="1"/>
        <v>LIEU B</v>
      </c>
      <c r="E4" s="1" t="e">
        <f ca="1"/>
        <v>#N/A</v>
      </c>
      <c r="F4">
        <f ca="1"/>
        <v>0</v>
      </c>
      <c r="G4">
        <f ca="1"/>
        <v>0</v>
      </c>
    </row>
    <row r="5" spans="1:7" x14ac:dyDescent="0.25">
      <c r="A5" s="3">
        <v>45539</v>
      </c>
      <c r="B5" t="str">
        <f ca="1"/>
        <v>VALLONS</v>
      </c>
      <c r="C5">
        <f ca="1"/>
        <v>0.21875</v>
      </c>
      <c r="D5" t="str">
        <f ca="1"/>
        <v>CLUNY</v>
      </c>
      <c r="E5" s="1">
        <f ca="1"/>
        <v>0.18055555555555555</v>
      </c>
      <c r="F5">
        <f ca="1"/>
        <v>0</v>
      </c>
      <c r="G5">
        <f ca="1"/>
        <v>0</v>
      </c>
    </row>
    <row r="6" spans="1:7" x14ac:dyDescent="0.25">
      <c r="A6" s="3">
        <v>45540</v>
      </c>
      <c r="B6" t="str">
        <f ca="1"/>
        <v>PARAY</v>
      </c>
      <c r="C6">
        <f ca="1"/>
        <v>0.21875</v>
      </c>
      <c r="D6" t="str">
        <f ca="1"/>
        <v>LIEU C</v>
      </c>
      <c r="E6" t="e">
        <f ca="1"/>
        <v>#N/A</v>
      </c>
      <c r="F6">
        <f ca="1"/>
        <v>0</v>
      </c>
      <c r="G6">
        <f ca="1"/>
        <v>0</v>
      </c>
    </row>
    <row r="7" spans="1:7" x14ac:dyDescent="0.25">
      <c r="A7" s="3">
        <v>45541</v>
      </c>
      <c r="B7" t="str">
        <f ca="1"/>
        <v>CLUNY</v>
      </c>
      <c r="C7">
        <f ca="1"/>
        <v>0.18055555555555555</v>
      </c>
      <c r="D7" t="str">
        <f ca="1"/>
        <v>LIEU A</v>
      </c>
      <c r="E7" t="e">
        <f ca="1"/>
        <v>#N/A</v>
      </c>
      <c r="F7">
        <f ca="1"/>
        <v>0</v>
      </c>
      <c r="G7">
        <f ca="1"/>
        <v>0</v>
      </c>
    </row>
    <row r="8" spans="1:7" x14ac:dyDescent="0.25">
      <c r="A8" s="3">
        <v>45542</v>
      </c>
      <c r="B8" t="str">
        <f ca="1"/>
        <v>CLUNY</v>
      </c>
      <c r="C8">
        <f ca="1"/>
        <v>0.10416666666666667</v>
      </c>
      <c r="D8" t="str">
        <f ca="1"/>
        <v>LIEU B</v>
      </c>
      <c r="E8" t="e">
        <f ca="1"/>
        <v>#N/A</v>
      </c>
      <c r="F8">
        <f ca="1"/>
        <v>0</v>
      </c>
      <c r="G8">
        <f ca="1"/>
        <v>0</v>
      </c>
    </row>
    <row r="9" spans="1:7" x14ac:dyDescent="0.25">
      <c r="A9" s="3">
        <v>45543</v>
      </c>
      <c r="B9" t="str">
        <f ca="1"/>
        <v>CLUNY</v>
      </c>
      <c r="C9">
        <f ca="1"/>
        <v>0</v>
      </c>
      <c r="D9">
        <f ca="1"/>
        <v>0</v>
      </c>
      <c r="E9">
        <f ca="1"/>
        <v>0</v>
      </c>
      <c r="F9">
        <f ca="1"/>
        <v>0</v>
      </c>
      <c r="G9">
        <f ca="1"/>
        <v>0</v>
      </c>
    </row>
    <row r="10" spans="1:7" x14ac:dyDescent="0.25">
      <c r="A10" s="3">
        <v>45544</v>
      </c>
      <c r="B10" t="str">
        <f ca="1"/>
        <v>CLUNY</v>
      </c>
      <c r="C10">
        <f ca="1"/>
        <v>0.18055555555555555</v>
      </c>
      <c r="D10" t="str">
        <f ca="1"/>
        <v>LIEU A</v>
      </c>
      <c r="E10" t="e">
        <f ca="1"/>
        <v>#N/A</v>
      </c>
      <c r="F10">
        <f ca="1"/>
        <v>0</v>
      </c>
      <c r="G10">
        <f ca="1"/>
        <v>0</v>
      </c>
    </row>
    <row r="11" spans="1:7" x14ac:dyDescent="0.25">
      <c r="A11" s="3">
        <v>45545</v>
      </c>
      <c r="B11" t="str">
        <f ca="1"/>
        <v>CLUNY</v>
      </c>
      <c r="C11">
        <f ca="1"/>
        <v>0.18055555555555555</v>
      </c>
      <c r="D11" t="str">
        <f ca="1"/>
        <v>LIEU B</v>
      </c>
      <c r="E11" t="e">
        <f ca="1"/>
        <v>#N/A</v>
      </c>
      <c r="F11">
        <f ca="1"/>
        <v>0</v>
      </c>
      <c r="G11">
        <f ca="1"/>
        <v>0</v>
      </c>
    </row>
    <row r="12" spans="1:7" x14ac:dyDescent="0.25">
      <c r="A12" s="3">
        <v>45546</v>
      </c>
      <c r="B12" t="str">
        <f ca="1"/>
        <v>CLUNY</v>
      </c>
      <c r="C12">
        <f ca="1"/>
        <v>0.18055555555555555</v>
      </c>
      <c r="D12" t="str">
        <f ca="1"/>
        <v>LIEU C</v>
      </c>
      <c r="E12" t="e">
        <f ca="1"/>
        <v>#N/A</v>
      </c>
      <c r="F12">
        <f ca="1"/>
        <v>0</v>
      </c>
      <c r="G12">
        <f ca="1"/>
        <v>0</v>
      </c>
    </row>
    <row r="13" spans="1:7" x14ac:dyDescent="0.25">
      <c r="A13" s="3">
        <v>45547</v>
      </c>
      <c r="B13" t="str">
        <f ca="1"/>
        <v>CLUNY</v>
      </c>
      <c r="C13">
        <f ca="1"/>
        <v>0.18055555555555555</v>
      </c>
      <c r="D13" t="str">
        <f ca="1"/>
        <v xml:space="preserve">LIEU B </v>
      </c>
      <c r="E13" t="e">
        <f ca="1"/>
        <v>#N/A</v>
      </c>
      <c r="F13">
        <f ca="1"/>
        <v>0</v>
      </c>
      <c r="G13">
        <f ca="1"/>
        <v>0</v>
      </c>
    </row>
    <row r="14" spans="1:7" x14ac:dyDescent="0.25">
      <c r="A14" s="3">
        <v>45548</v>
      </c>
      <c r="B14" t="str">
        <f ca="1"/>
        <v>CLUNY</v>
      </c>
      <c r="C14">
        <f ca="1"/>
        <v>0.18055555555555555</v>
      </c>
      <c r="D14" t="str">
        <f ca="1"/>
        <v>LIEU A</v>
      </c>
      <c r="E14" t="e">
        <f ca="1"/>
        <v>#N/A</v>
      </c>
      <c r="F14">
        <f ca="1"/>
        <v>0</v>
      </c>
      <c r="G14">
        <f ca="1"/>
        <v>0</v>
      </c>
    </row>
    <row r="15" spans="1:7" x14ac:dyDescent="0.25">
      <c r="A15" s="3">
        <v>45549</v>
      </c>
      <c r="B15" t="str">
        <f ca="1"/>
        <v>CLUNY</v>
      </c>
      <c r="C15">
        <f ca="1"/>
        <v>0.10416666666666667</v>
      </c>
      <c r="D15">
        <f ca="1"/>
        <v>0</v>
      </c>
      <c r="E15" t="str">
        <f ca="1"/>
        <v>Samedi</v>
      </c>
      <c r="F15">
        <f ca="1"/>
        <v>0</v>
      </c>
      <c r="G15">
        <f ca="1"/>
        <v>0</v>
      </c>
    </row>
    <row r="16" spans="1:7" x14ac:dyDescent="0.25">
      <c r="A16" s="3">
        <v>45550</v>
      </c>
      <c r="B16" t="str">
        <f ca="1"/>
        <v>CLUNY</v>
      </c>
      <c r="C16">
        <f ca="1"/>
        <v>0</v>
      </c>
      <c r="D16">
        <f ca="1"/>
        <v>0</v>
      </c>
      <c r="E16">
        <f ca="1"/>
        <v>0</v>
      </c>
      <c r="F16">
        <f ca="1"/>
        <v>0</v>
      </c>
      <c r="G16">
        <f ca="1"/>
        <v>0</v>
      </c>
    </row>
    <row r="17" spans="1:7" x14ac:dyDescent="0.25">
      <c r="A17" s="3">
        <v>45551</v>
      </c>
      <c r="B17" t="str">
        <f ca="1"/>
        <v>CLUNY</v>
      </c>
      <c r="C17">
        <f ca="1"/>
        <v>0.18055555555555555</v>
      </c>
      <c r="D17">
        <f ca="1"/>
        <v>0</v>
      </c>
      <c r="E17" t="str">
        <f ca="1"/>
        <v>Semaine</v>
      </c>
      <c r="F17">
        <f ca="1"/>
        <v>0</v>
      </c>
      <c r="G17">
        <f ca="1"/>
        <v>0</v>
      </c>
    </row>
    <row r="18" spans="1:7" x14ac:dyDescent="0.25">
      <c r="A18" s="3">
        <v>45552</v>
      </c>
      <c r="B18" t="str">
        <f ca="1"/>
        <v>CLUNY</v>
      </c>
      <c r="C18">
        <f ca="1"/>
        <v>0.18055555555555555</v>
      </c>
      <c r="D18">
        <f ca="1"/>
        <v>0</v>
      </c>
      <c r="E18" t="str">
        <f ca="1"/>
        <v>Semaine</v>
      </c>
      <c r="F18">
        <f ca="1"/>
        <v>0</v>
      </c>
      <c r="G18">
        <f ca="1"/>
        <v>0</v>
      </c>
    </row>
    <row r="19" spans="1:7" x14ac:dyDescent="0.25">
      <c r="A19" s="3">
        <v>45553</v>
      </c>
      <c r="B19" t="str">
        <f ca="1"/>
        <v>CLUNY</v>
      </c>
      <c r="C19">
        <f ca="1"/>
        <v>0.18055555555555555</v>
      </c>
      <c r="D19">
        <f ca="1"/>
        <v>0</v>
      </c>
      <c r="E19" t="str">
        <f ca="1"/>
        <v>Semaine</v>
      </c>
      <c r="F19">
        <f ca="1"/>
        <v>0</v>
      </c>
      <c r="G19">
        <f ca="1"/>
        <v>0</v>
      </c>
    </row>
    <row r="20" spans="1:7" x14ac:dyDescent="0.25">
      <c r="A20" s="3">
        <v>45554</v>
      </c>
      <c r="B20" t="str">
        <f ca="1"/>
        <v>CLUNY</v>
      </c>
      <c r="C20">
        <f ca="1"/>
        <v>0.18055555555555555</v>
      </c>
      <c r="D20">
        <f ca="1"/>
        <v>0</v>
      </c>
      <c r="E20" t="str">
        <f ca="1"/>
        <v>Semaine</v>
      </c>
      <c r="F20">
        <f ca="1"/>
        <v>0</v>
      </c>
      <c r="G20">
        <f ca="1"/>
        <v>0</v>
      </c>
    </row>
    <row r="21" spans="1:7" x14ac:dyDescent="0.25">
      <c r="A21" s="3">
        <v>45555</v>
      </c>
      <c r="B21" t="str">
        <f ca="1"/>
        <v>CLUNY</v>
      </c>
      <c r="C21">
        <f ca="1"/>
        <v>0.18055555555555555</v>
      </c>
      <c r="D21">
        <f ca="1"/>
        <v>0</v>
      </c>
      <c r="E21" t="e">
        <f ca="1"/>
        <v>#N/A</v>
      </c>
      <c r="F21">
        <f ca="1"/>
        <v>0</v>
      </c>
      <c r="G21">
        <f ca="1"/>
        <v>0</v>
      </c>
    </row>
    <row r="22" spans="1:7" x14ac:dyDescent="0.25">
      <c r="A22" s="3">
        <v>45556</v>
      </c>
      <c r="B22" t="str">
        <f ca="1"/>
        <v>CLUNY</v>
      </c>
      <c r="C22">
        <f ca="1"/>
        <v>0.10416666666666667</v>
      </c>
      <c r="D22">
        <f ca="1"/>
        <v>0</v>
      </c>
      <c r="E22" t="e">
        <f ca="1"/>
        <v>#N/A</v>
      </c>
      <c r="F22">
        <f ca="1"/>
        <v>0</v>
      </c>
      <c r="G22">
        <f ca="1"/>
        <v>0</v>
      </c>
    </row>
    <row r="23" spans="1:7" x14ac:dyDescent="0.25">
      <c r="A23" s="3">
        <v>45557</v>
      </c>
      <c r="B23" t="str">
        <f ca="1"/>
        <v>CLUNY</v>
      </c>
      <c r="C23">
        <f ca="1"/>
        <v>0</v>
      </c>
      <c r="D23">
        <f ca="1"/>
        <v>0</v>
      </c>
      <c r="E23">
        <f ca="1"/>
        <v>0</v>
      </c>
      <c r="F23">
        <f ca="1"/>
        <v>0</v>
      </c>
      <c r="G23">
        <f ca="1"/>
        <v>0</v>
      </c>
    </row>
    <row r="24" spans="1:7" x14ac:dyDescent="0.25">
      <c r="A24" s="3">
        <v>45558</v>
      </c>
      <c r="B24" t="str">
        <f ca="1"/>
        <v>CLUNY</v>
      </c>
      <c r="C24">
        <f ca="1"/>
        <v>0.18055555555555555</v>
      </c>
      <c r="D24">
        <f ca="1"/>
        <v>0</v>
      </c>
      <c r="E24" t="e">
        <f ca="1"/>
        <v>#N/A</v>
      </c>
      <c r="F24">
        <f ca="1"/>
        <v>0</v>
      </c>
      <c r="G24">
        <f ca="1"/>
        <v>0</v>
      </c>
    </row>
    <row r="25" spans="1:7" x14ac:dyDescent="0.25">
      <c r="A25" s="3">
        <v>45559</v>
      </c>
      <c r="B25" t="str">
        <f ca="1"/>
        <v>CLUNY</v>
      </c>
      <c r="C25">
        <f ca="1"/>
        <v>0.18055555555555555</v>
      </c>
      <c r="D25">
        <f ca="1"/>
        <v>0</v>
      </c>
      <c r="E25" t="e">
        <f ca="1"/>
        <v>#N/A</v>
      </c>
      <c r="F25">
        <f ca="1"/>
        <v>0</v>
      </c>
      <c r="G25">
        <f ca="1"/>
        <v>0</v>
      </c>
    </row>
    <row r="26" spans="1:7" x14ac:dyDescent="0.25">
      <c r="A26" s="3">
        <v>45560</v>
      </c>
      <c r="B26" t="str">
        <f ca="1"/>
        <v>CLUNY</v>
      </c>
      <c r="C26">
        <f ca="1"/>
        <v>0.18055555555555555</v>
      </c>
      <c r="D26">
        <f ca="1"/>
        <v>0</v>
      </c>
      <c r="E26" t="e">
        <f ca="1"/>
        <v>#N/A</v>
      </c>
      <c r="F26">
        <f ca="1"/>
        <v>0</v>
      </c>
      <c r="G26">
        <f ca="1"/>
        <v>0</v>
      </c>
    </row>
    <row r="27" spans="1:7" x14ac:dyDescent="0.25">
      <c r="A27" s="3">
        <v>45561</v>
      </c>
      <c r="B27" t="str">
        <f ca="1"/>
        <v>CLUNY</v>
      </c>
      <c r="C27">
        <f ca="1"/>
        <v>0.18055555555555555</v>
      </c>
      <c r="D27">
        <f ca="1"/>
        <v>0</v>
      </c>
      <c r="E27" t="e">
        <f ca="1"/>
        <v>#N/A</v>
      </c>
      <c r="F27">
        <f ca="1"/>
        <v>0</v>
      </c>
      <c r="G27">
        <f ca="1"/>
        <v>0</v>
      </c>
    </row>
    <row r="28" spans="1:7" x14ac:dyDescent="0.25">
      <c r="A28" s="3">
        <v>45562</v>
      </c>
      <c r="B28" t="str">
        <f ca="1"/>
        <v>CLUNY</v>
      </c>
      <c r="C28">
        <f ca="1"/>
        <v>0.18055555555555555</v>
      </c>
      <c r="D28">
        <f ca="1"/>
        <v>0</v>
      </c>
      <c r="E28" t="e">
        <f ca="1"/>
        <v>#N/A</v>
      </c>
      <c r="F28">
        <f ca="1"/>
        <v>0</v>
      </c>
      <c r="G28">
        <f ca="1"/>
        <v>0</v>
      </c>
    </row>
    <row r="29" spans="1:7" x14ac:dyDescent="0.25">
      <c r="A29" s="3">
        <v>45563</v>
      </c>
      <c r="B29" t="str">
        <f ca="1"/>
        <v>CLUNY</v>
      </c>
      <c r="C29">
        <f ca="1"/>
        <v>0.10416666666666667</v>
      </c>
      <c r="D29">
        <f ca="1"/>
        <v>0</v>
      </c>
      <c r="E29" t="e">
        <f ca="1"/>
        <v>#N/A</v>
      </c>
      <c r="F29">
        <f ca="1"/>
        <v>0</v>
      </c>
      <c r="G29">
        <f ca="1"/>
        <v>0</v>
      </c>
    </row>
    <row r="30" spans="1:7" x14ac:dyDescent="0.25">
      <c r="A30" s="3">
        <v>45564</v>
      </c>
      <c r="B30" t="str">
        <f ca="1"/>
        <v>CLUNY</v>
      </c>
      <c r="C30">
        <f ca="1"/>
        <v>0</v>
      </c>
      <c r="D30">
        <f ca="1"/>
        <v>0</v>
      </c>
      <c r="E30">
        <f ca="1"/>
        <v>0</v>
      </c>
      <c r="F30">
        <f ca="1"/>
        <v>0</v>
      </c>
      <c r="G30">
        <f ca="1"/>
        <v>0</v>
      </c>
    </row>
    <row r="31" spans="1:7" x14ac:dyDescent="0.25">
      <c r="A31" s="3">
        <v>45565</v>
      </c>
      <c r="B31" t="str">
        <f ca="1"/>
        <v>CLUNY</v>
      </c>
      <c r="C31">
        <f ca="1"/>
        <v>0.18055555555555555</v>
      </c>
      <c r="D31">
        <f ca="1"/>
        <v>0</v>
      </c>
      <c r="E31" t="e">
        <f ca="1"/>
        <v>#N/A</v>
      </c>
      <c r="F31">
        <f ca="1"/>
        <v>0</v>
      </c>
      <c r="G31">
        <f ca="1"/>
        <v>0</v>
      </c>
    </row>
    <row r="32" spans="1:7" x14ac:dyDescent="0.25">
      <c r="A32" s="3"/>
      <c r="B32">
        <f ca="1"/>
        <v>0</v>
      </c>
      <c r="C32">
        <f ca="1"/>
        <v>4.1458333333333313</v>
      </c>
      <c r="D32">
        <f ca="1"/>
        <v>0</v>
      </c>
      <c r="E32">
        <f ca="1"/>
        <v>0</v>
      </c>
      <c r="F32">
        <f ca="1"/>
        <v>0</v>
      </c>
      <c r="G32">
        <f ca="1"/>
        <v>0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workbookViewId="0">
      <selection activeCell="C2" sqref="C2"/>
    </sheetView>
  </sheetViews>
  <sheetFormatPr baseColWidth="10" defaultRowHeight="15" x14ac:dyDescent="0.25"/>
  <cols>
    <col min="1" max="1" width="11.7109375" customWidth="1"/>
    <col min="2" max="2" width="8.7109375" bestFit="1" customWidth="1"/>
    <col min="3" max="3" width="15" style="6" customWidth="1"/>
    <col min="4" max="4" width="5.42578125" bestFit="1" customWidth="1"/>
    <col min="6" max="6" width="11.42578125" style="7"/>
  </cols>
  <sheetData>
    <row r="1" spans="1:9" x14ac:dyDescent="0.25">
      <c r="B1" t="s">
        <v>5</v>
      </c>
    </row>
    <row r="2" spans="1:9" x14ac:dyDescent="0.25">
      <c r="A2" s="9" cm="1">
        <f t="array" ref="A2:A31">_xlfn.SEQUENCE(EOMONTH(parametres!I4,0)-parametres!I4+1,,parametres!I4)</f>
        <v>45536</v>
      </c>
      <c r="B2" t="s">
        <v>13</v>
      </c>
      <c r="C2" s="12" cm="1">
        <f t="array" aca="1" ref="C2:C31" ca="1">_xlfn.BYROW(A2:A31,_xlfn.LAMBDA(_xlpm.x,IF(OR(WEEKDAY(_xlpm.x,2)=7,_xlpm.x=""),0,_xlfn.XLOOKUP(OFFSET(_xlpm.x,,1),parametres!$1:$1,OFFSET(parametres!$2:$2,N(WEEKDAY(_xlpm.x,2)=6),)))))</f>
        <v>0</v>
      </c>
      <c r="I2" s="1"/>
    </row>
    <row r="3" spans="1:9" x14ac:dyDescent="0.25">
      <c r="A3" s="3">
        <v>45537</v>
      </c>
      <c r="B3" t="s">
        <v>13</v>
      </c>
      <c r="C3" s="6">
        <f ca="1"/>
        <v>4.1666666666666664E-2</v>
      </c>
      <c r="D3" s="4"/>
      <c r="I3" s="1"/>
    </row>
    <row r="4" spans="1:9" x14ac:dyDescent="0.25">
      <c r="A4" s="3">
        <v>45538</v>
      </c>
      <c r="B4" t="s">
        <v>12</v>
      </c>
      <c r="C4" s="6">
        <f ca="1"/>
        <v>0.18055555555555555</v>
      </c>
      <c r="D4" s="4"/>
      <c r="I4" s="1"/>
    </row>
    <row r="5" spans="1:9" x14ac:dyDescent="0.25">
      <c r="A5" s="3">
        <v>45539</v>
      </c>
      <c r="B5" t="s">
        <v>8</v>
      </c>
      <c r="C5" s="6">
        <f ca="1"/>
        <v>0.21875</v>
      </c>
      <c r="D5" s="4"/>
      <c r="I5" s="1"/>
    </row>
    <row r="6" spans="1:9" x14ac:dyDescent="0.25">
      <c r="A6" s="3">
        <v>45540</v>
      </c>
      <c r="B6" t="s">
        <v>11</v>
      </c>
      <c r="C6" s="6">
        <f ca="1"/>
        <v>0.21875</v>
      </c>
      <c r="D6" s="4"/>
    </row>
    <row r="7" spans="1:9" x14ac:dyDescent="0.25">
      <c r="A7" s="3">
        <v>45541</v>
      </c>
      <c r="B7" t="s">
        <v>12</v>
      </c>
      <c r="C7" s="6">
        <f ca="1"/>
        <v>0.18055555555555555</v>
      </c>
      <c r="D7" s="4"/>
      <c r="I7" s="8">
        <f>EOMONTH(parametres!I4,0)-parametres!I4+1</f>
        <v>30</v>
      </c>
    </row>
    <row r="8" spans="1:9" x14ac:dyDescent="0.25">
      <c r="A8" s="3">
        <v>45542</v>
      </c>
      <c r="B8" t="s">
        <v>12</v>
      </c>
      <c r="C8" s="6">
        <f ca="1"/>
        <v>0.10416666666666667</v>
      </c>
      <c r="D8" s="4"/>
    </row>
    <row r="9" spans="1:9" x14ac:dyDescent="0.25">
      <c r="A9" s="3">
        <v>45543</v>
      </c>
      <c r="B9" t="s">
        <v>12</v>
      </c>
      <c r="C9" s="6">
        <f ca="1"/>
        <v>0</v>
      </c>
      <c r="D9" s="4"/>
    </row>
    <row r="10" spans="1:9" x14ac:dyDescent="0.25">
      <c r="A10" s="3">
        <v>45544</v>
      </c>
      <c r="B10" t="s">
        <v>12</v>
      </c>
      <c r="C10" s="6">
        <f ca="1"/>
        <v>0.18055555555555555</v>
      </c>
      <c r="D10" s="4"/>
    </row>
    <row r="11" spans="1:9" x14ac:dyDescent="0.25">
      <c r="A11" s="3">
        <v>45545</v>
      </c>
      <c r="B11" t="s">
        <v>12</v>
      </c>
      <c r="C11" s="6">
        <f ca="1"/>
        <v>0.18055555555555555</v>
      </c>
      <c r="D11" s="4"/>
    </row>
    <row r="12" spans="1:9" x14ac:dyDescent="0.25">
      <c r="A12" s="3">
        <v>45546</v>
      </c>
      <c r="B12" t="s">
        <v>12</v>
      </c>
      <c r="C12" s="6">
        <f ca="1"/>
        <v>0.18055555555555555</v>
      </c>
      <c r="D12" s="4"/>
    </row>
    <row r="13" spans="1:9" x14ac:dyDescent="0.25">
      <c r="A13" s="3">
        <v>45547</v>
      </c>
      <c r="B13" t="s">
        <v>12</v>
      </c>
      <c r="C13" s="6">
        <f ca="1"/>
        <v>0.18055555555555555</v>
      </c>
      <c r="D13" s="4"/>
    </row>
    <row r="14" spans="1:9" x14ac:dyDescent="0.25">
      <c r="A14" s="3">
        <v>45548</v>
      </c>
      <c r="B14" t="s">
        <v>12</v>
      </c>
      <c r="C14" s="6">
        <f ca="1"/>
        <v>0.18055555555555555</v>
      </c>
      <c r="D14" s="4"/>
    </row>
    <row r="15" spans="1:9" x14ac:dyDescent="0.25">
      <c r="A15" s="3">
        <v>45549</v>
      </c>
      <c r="B15" t="s">
        <v>12</v>
      </c>
      <c r="C15" s="6">
        <f ca="1"/>
        <v>0.10416666666666667</v>
      </c>
      <c r="D15" s="4"/>
    </row>
    <row r="16" spans="1:9" x14ac:dyDescent="0.25">
      <c r="A16" s="3">
        <v>45550</v>
      </c>
      <c r="B16" t="s">
        <v>12</v>
      </c>
      <c r="C16" s="6">
        <f ca="1"/>
        <v>0</v>
      </c>
    </row>
    <row r="17" spans="1:3" x14ac:dyDescent="0.25">
      <c r="A17" s="3">
        <v>45551</v>
      </c>
      <c r="B17" t="s">
        <v>12</v>
      </c>
      <c r="C17" s="6">
        <f ca="1"/>
        <v>0.18055555555555555</v>
      </c>
    </row>
    <row r="18" spans="1:3" x14ac:dyDescent="0.25">
      <c r="A18" s="3">
        <v>45552</v>
      </c>
      <c r="B18" t="s">
        <v>12</v>
      </c>
      <c r="C18" s="6">
        <f ca="1"/>
        <v>0.18055555555555555</v>
      </c>
    </row>
    <row r="19" spans="1:3" x14ac:dyDescent="0.25">
      <c r="A19" s="3">
        <v>45553</v>
      </c>
      <c r="B19" t="s">
        <v>12</v>
      </c>
      <c r="C19" s="6">
        <f ca="1"/>
        <v>0.18055555555555555</v>
      </c>
    </row>
    <row r="20" spans="1:3" x14ac:dyDescent="0.25">
      <c r="A20" s="3">
        <v>45554</v>
      </c>
      <c r="B20" t="s">
        <v>12</v>
      </c>
      <c r="C20" s="6">
        <f ca="1"/>
        <v>0.18055555555555555</v>
      </c>
    </row>
    <row r="21" spans="1:3" x14ac:dyDescent="0.25">
      <c r="A21" s="3">
        <v>45555</v>
      </c>
      <c r="B21" t="s">
        <v>12</v>
      </c>
      <c r="C21" s="6">
        <f ca="1"/>
        <v>0.18055555555555555</v>
      </c>
    </row>
    <row r="22" spans="1:3" x14ac:dyDescent="0.25">
      <c r="A22" s="3">
        <v>45556</v>
      </c>
      <c r="B22" t="s">
        <v>12</v>
      </c>
      <c r="C22" s="6">
        <f ca="1"/>
        <v>0.10416666666666667</v>
      </c>
    </row>
    <row r="23" spans="1:3" x14ac:dyDescent="0.25">
      <c r="A23" s="3">
        <v>45557</v>
      </c>
      <c r="B23" t="s">
        <v>12</v>
      </c>
      <c r="C23" s="6">
        <f ca="1"/>
        <v>0</v>
      </c>
    </row>
    <row r="24" spans="1:3" x14ac:dyDescent="0.25">
      <c r="A24" s="3">
        <v>45558</v>
      </c>
      <c r="B24" t="s">
        <v>12</v>
      </c>
      <c r="C24" s="6">
        <f ca="1"/>
        <v>0.18055555555555555</v>
      </c>
    </row>
    <row r="25" spans="1:3" x14ac:dyDescent="0.25">
      <c r="A25" s="3">
        <v>45559</v>
      </c>
      <c r="B25" t="s">
        <v>12</v>
      </c>
      <c r="C25" s="6">
        <f ca="1"/>
        <v>0.18055555555555555</v>
      </c>
    </row>
    <row r="26" spans="1:3" x14ac:dyDescent="0.25">
      <c r="A26" s="3">
        <v>45560</v>
      </c>
      <c r="B26" t="s">
        <v>12</v>
      </c>
      <c r="C26" s="6">
        <f ca="1"/>
        <v>0.18055555555555555</v>
      </c>
    </row>
    <row r="27" spans="1:3" x14ac:dyDescent="0.25">
      <c r="A27" s="3">
        <v>45561</v>
      </c>
      <c r="B27" t="s">
        <v>12</v>
      </c>
      <c r="C27" s="6">
        <f ca="1"/>
        <v>0.18055555555555555</v>
      </c>
    </row>
    <row r="28" spans="1:3" x14ac:dyDescent="0.25">
      <c r="A28" s="3">
        <v>45562</v>
      </c>
      <c r="B28" t="s">
        <v>12</v>
      </c>
      <c r="C28" s="6">
        <f ca="1"/>
        <v>0.18055555555555555</v>
      </c>
    </row>
    <row r="29" spans="1:3" x14ac:dyDescent="0.25">
      <c r="A29" s="3">
        <v>45563</v>
      </c>
      <c r="B29" t="s">
        <v>12</v>
      </c>
      <c r="C29" s="6">
        <f ca="1"/>
        <v>0.10416666666666667</v>
      </c>
    </row>
    <row r="30" spans="1:3" x14ac:dyDescent="0.25">
      <c r="A30" s="3">
        <v>45564</v>
      </c>
      <c r="B30" t="s">
        <v>12</v>
      </c>
      <c r="C30" s="6">
        <f ca="1"/>
        <v>0</v>
      </c>
    </row>
    <row r="31" spans="1:3" x14ac:dyDescent="0.25">
      <c r="A31" s="3">
        <v>45565</v>
      </c>
      <c r="B31" t="s">
        <v>12</v>
      </c>
      <c r="C31" s="6">
        <f ca="1"/>
        <v>0.18055555555555555</v>
      </c>
    </row>
    <row r="32" spans="1:3" x14ac:dyDescent="0.25">
      <c r="A32" s="3"/>
      <c r="C32" s="6">
        <f ca="1">SUM(C2:C31)</f>
        <v>4.1458333333333313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parametres!$B$1:$F$1</xm:f>
          </x14:formula1>
          <xm:sqref>B4:B31</xm:sqref>
        </x14:dataValidation>
        <x14:dataValidation type="list" allowBlank="1" showInputMessage="1" showErrorMessage="1" xr:uid="{00000000-0002-0000-0400-000001000000}">
          <x14:formula1>
            <xm:f>parametres!$B$1:$G$1</xm:f>
          </x14:formula1>
          <xm:sqref>B2:B3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7"/>
  <sheetViews>
    <sheetView workbookViewId="0">
      <selection activeCell="C2" sqref="C2"/>
    </sheetView>
  </sheetViews>
  <sheetFormatPr baseColWidth="10" defaultRowHeight="15" x14ac:dyDescent="0.25"/>
  <cols>
    <col min="1" max="1" width="15.85546875" bestFit="1" customWidth="1"/>
    <col min="2" max="2" width="8.7109375" bestFit="1" customWidth="1"/>
    <col min="3" max="3" width="6.7109375" customWidth="1"/>
    <col min="4" max="4" width="10.42578125" bestFit="1" customWidth="1"/>
    <col min="5" max="5" width="7.5703125" bestFit="1" customWidth="1"/>
    <col min="6" max="6" width="5.42578125" bestFit="1" customWidth="1"/>
  </cols>
  <sheetData>
    <row r="1" spans="1:11" x14ac:dyDescent="0.25">
      <c r="B1" t="s">
        <v>6</v>
      </c>
    </row>
    <row r="2" spans="1:11" x14ac:dyDescent="0.25">
      <c r="A2" s="9" cm="1">
        <f t="array" ref="A2:A31">_xlfn.SEQUENCE(EOMONTH(parametres!I4,0)-parametres!I4+1,,parametres!I4)</f>
        <v>45536</v>
      </c>
      <c r="C2" s="11" cm="1">
        <f t="array" aca="1" ref="C2:C31" ca="1">_xlfn.BYROW(A2:A31,_xlfn.LAMBDA(_xlpm.x,IF(OR(WEEKDAY(_xlpm.x,2)=7,_xlpm.x=""),0,_xlfn.XLOOKUP(OFFSET(_xlpm.x,,1),parametres!$1:$1,OFFSET(parametres!$2:$2,N(WEEKDAY(_xlpm.x,2)=6),)))))</f>
        <v>0</v>
      </c>
      <c r="E2" s="2"/>
      <c r="K2" s="1"/>
    </row>
    <row r="3" spans="1:11" x14ac:dyDescent="0.25">
      <c r="A3" s="3">
        <v>45537</v>
      </c>
      <c r="B3" t="s">
        <v>1</v>
      </c>
      <c r="C3" s="2" t="e">
        <f ca="1"/>
        <v>#N/A</v>
      </c>
      <c r="E3" s="2"/>
      <c r="F3" s="4"/>
      <c r="K3" s="1"/>
    </row>
    <row r="4" spans="1:11" x14ac:dyDescent="0.25">
      <c r="A4" s="3">
        <v>45538</v>
      </c>
      <c r="B4" t="s">
        <v>1</v>
      </c>
      <c r="C4" s="2" t="e">
        <f ca="1"/>
        <v>#N/A</v>
      </c>
      <c r="E4" s="2"/>
      <c r="F4" s="4"/>
      <c r="K4" s="1"/>
    </row>
    <row r="5" spans="1:11" x14ac:dyDescent="0.25">
      <c r="A5" s="3">
        <v>45539</v>
      </c>
      <c r="B5" t="s">
        <v>12</v>
      </c>
      <c r="C5" s="2">
        <f ca="1"/>
        <v>0.18055555555555555</v>
      </c>
      <c r="E5" s="2"/>
      <c r="F5" s="4"/>
      <c r="K5" s="1"/>
    </row>
    <row r="6" spans="1:11" x14ac:dyDescent="0.25">
      <c r="A6" s="3">
        <v>45540</v>
      </c>
      <c r="B6" t="s">
        <v>2</v>
      </c>
      <c r="C6" s="2" t="e">
        <f ca="1"/>
        <v>#N/A</v>
      </c>
      <c r="E6" s="2"/>
      <c r="F6" s="4"/>
    </row>
    <row r="7" spans="1:11" x14ac:dyDescent="0.25">
      <c r="A7" s="3">
        <v>45541</v>
      </c>
      <c r="B7" t="s">
        <v>0</v>
      </c>
      <c r="C7" s="2" t="e">
        <f ca="1"/>
        <v>#N/A</v>
      </c>
      <c r="E7" s="2"/>
      <c r="F7" s="4"/>
    </row>
    <row r="8" spans="1:11" x14ac:dyDescent="0.25">
      <c r="A8" s="3">
        <v>45542</v>
      </c>
      <c r="B8" t="s">
        <v>1</v>
      </c>
      <c r="C8" s="2" t="e">
        <f ca="1"/>
        <v>#N/A</v>
      </c>
      <c r="E8" s="2"/>
      <c r="F8" s="4"/>
    </row>
    <row r="9" spans="1:11" x14ac:dyDescent="0.25">
      <c r="A9" s="3">
        <v>45543</v>
      </c>
      <c r="C9" s="2">
        <f ca="1"/>
        <v>0</v>
      </c>
      <c r="E9" s="2"/>
      <c r="F9" s="4"/>
    </row>
    <row r="10" spans="1:11" x14ac:dyDescent="0.25">
      <c r="A10" s="3">
        <v>45544</v>
      </c>
      <c r="B10" t="s">
        <v>0</v>
      </c>
      <c r="C10" s="2" t="e">
        <f ca="1"/>
        <v>#N/A</v>
      </c>
      <c r="E10" s="2"/>
      <c r="F10" s="4"/>
    </row>
    <row r="11" spans="1:11" x14ac:dyDescent="0.25">
      <c r="A11" s="3">
        <v>45545</v>
      </c>
      <c r="B11" t="s">
        <v>1</v>
      </c>
      <c r="C11" s="2" t="e">
        <f ca="1"/>
        <v>#N/A</v>
      </c>
      <c r="E11" s="2"/>
      <c r="F11" s="4"/>
    </row>
    <row r="12" spans="1:11" x14ac:dyDescent="0.25">
      <c r="A12" s="3">
        <v>45546</v>
      </c>
      <c r="B12" t="s">
        <v>2</v>
      </c>
      <c r="C12" s="2" t="e">
        <f ca="1"/>
        <v>#N/A</v>
      </c>
      <c r="E12" s="2"/>
      <c r="F12" s="4"/>
    </row>
    <row r="13" spans="1:11" x14ac:dyDescent="0.25">
      <c r="A13" s="3">
        <v>45547</v>
      </c>
      <c r="B13" t="s">
        <v>7</v>
      </c>
      <c r="C13" s="2" t="e">
        <f ca="1"/>
        <v>#N/A</v>
      </c>
      <c r="E13" s="2"/>
      <c r="F13" s="4"/>
    </row>
    <row r="14" spans="1:11" x14ac:dyDescent="0.25">
      <c r="A14" s="3">
        <v>45548</v>
      </c>
      <c r="B14" t="s">
        <v>0</v>
      </c>
      <c r="C14" s="2" t="e">
        <f ca="1"/>
        <v>#N/A</v>
      </c>
      <c r="E14" s="2"/>
      <c r="F14" s="4"/>
    </row>
    <row r="15" spans="1:11" x14ac:dyDescent="0.25">
      <c r="A15" s="3">
        <v>45549</v>
      </c>
      <c r="C15" s="2" t="str">
        <f ca="1"/>
        <v>Samedi</v>
      </c>
      <c r="F15" s="4"/>
    </row>
    <row r="16" spans="1:11" x14ac:dyDescent="0.25">
      <c r="A16" s="3">
        <v>45550</v>
      </c>
      <c r="C16" s="2">
        <f ca="1"/>
        <v>0</v>
      </c>
    </row>
    <row r="17" spans="1:5" x14ac:dyDescent="0.25">
      <c r="A17" s="3">
        <v>45551</v>
      </c>
      <c r="C17" s="2" t="str">
        <f ca="1"/>
        <v>Semaine</v>
      </c>
      <c r="E17" s="2"/>
    </row>
    <row r="18" spans="1:5" x14ac:dyDescent="0.25">
      <c r="A18" s="3">
        <v>45552</v>
      </c>
      <c r="C18" s="2" t="str">
        <f ca="1"/>
        <v>Semaine</v>
      </c>
    </row>
    <row r="19" spans="1:5" x14ac:dyDescent="0.25">
      <c r="A19" s="3">
        <v>45553</v>
      </c>
      <c r="C19" s="2" t="str">
        <f ca="1"/>
        <v>Semaine</v>
      </c>
    </row>
    <row r="20" spans="1:5" x14ac:dyDescent="0.25">
      <c r="A20" s="3">
        <v>45554</v>
      </c>
      <c r="C20" s="2" t="str">
        <f ca="1"/>
        <v>Semaine</v>
      </c>
    </row>
    <row r="21" spans="1:5" x14ac:dyDescent="0.25">
      <c r="A21" s="3">
        <v>45555</v>
      </c>
      <c r="C21" s="2" t="e">
        <f ca="1"/>
        <v>#N/A</v>
      </c>
    </row>
    <row r="22" spans="1:5" x14ac:dyDescent="0.25">
      <c r="A22" s="3">
        <v>45556</v>
      </c>
      <c r="C22" s="2" t="e">
        <f ca="1"/>
        <v>#N/A</v>
      </c>
    </row>
    <row r="23" spans="1:5" x14ac:dyDescent="0.25">
      <c r="A23" s="3">
        <v>45557</v>
      </c>
      <c r="C23" s="2">
        <f ca="1"/>
        <v>0</v>
      </c>
    </row>
    <row r="24" spans="1:5" x14ac:dyDescent="0.25">
      <c r="A24" s="3">
        <v>45558</v>
      </c>
      <c r="C24" s="2" t="e">
        <f ca="1"/>
        <v>#N/A</v>
      </c>
    </row>
    <row r="25" spans="1:5" x14ac:dyDescent="0.25">
      <c r="A25" s="3">
        <v>45559</v>
      </c>
      <c r="C25" s="2" t="e">
        <f ca="1"/>
        <v>#N/A</v>
      </c>
    </row>
    <row r="26" spans="1:5" x14ac:dyDescent="0.25">
      <c r="A26" s="3">
        <v>45560</v>
      </c>
      <c r="C26" s="2" t="e">
        <f ca="1"/>
        <v>#N/A</v>
      </c>
    </row>
    <row r="27" spans="1:5" x14ac:dyDescent="0.25">
      <c r="A27" s="3">
        <v>45561</v>
      </c>
      <c r="C27" s="2" t="e">
        <f ca="1"/>
        <v>#N/A</v>
      </c>
    </row>
    <row r="28" spans="1:5" x14ac:dyDescent="0.25">
      <c r="A28" s="3">
        <v>45562</v>
      </c>
      <c r="C28" s="2" t="e">
        <f ca="1"/>
        <v>#N/A</v>
      </c>
    </row>
    <row r="29" spans="1:5" x14ac:dyDescent="0.25">
      <c r="A29" s="3">
        <v>45563</v>
      </c>
      <c r="C29" s="2" t="e">
        <f ca="1"/>
        <v>#N/A</v>
      </c>
    </row>
    <row r="30" spans="1:5" x14ac:dyDescent="0.25">
      <c r="A30" s="3">
        <v>45564</v>
      </c>
      <c r="C30" s="2">
        <f ca="1"/>
        <v>0</v>
      </c>
    </row>
    <row r="31" spans="1:5" x14ac:dyDescent="0.25">
      <c r="A31" s="3">
        <v>45565</v>
      </c>
      <c r="C31" s="2" t="e">
        <f ca="1"/>
        <v>#N/A</v>
      </c>
    </row>
    <row r="32" spans="1:5" x14ac:dyDescent="0.25">
      <c r="A32" s="3"/>
      <c r="C32" s="5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workbookViewId="0">
      <selection activeCell="A2" sqref="A2"/>
    </sheetView>
  </sheetViews>
  <sheetFormatPr baseColWidth="10" defaultRowHeight="15" x14ac:dyDescent="0.25"/>
  <sheetData>
    <row r="1" spans="1:2" x14ac:dyDescent="0.25">
      <c r="A1" s="3"/>
      <c r="B1" s="1"/>
    </row>
    <row r="2" spans="1:2" x14ac:dyDescent="0.25">
      <c r="A2" s="9" cm="1">
        <f t="array" ref="A2:A31">_xlfn.SEQUENCE(EOMONTH(parametres!I4,0)-parametres!I4+1,,parametres!I4)</f>
        <v>45536</v>
      </c>
      <c r="B2" s="1"/>
    </row>
    <row r="3" spans="1:2" x14ac:dyDescent="0.25">
      <c r="A3" s="3">
        <v>45537</v>
      </c>
    </row>
    <row r="4" spans="1:2" x14ac:dyDescent="0.25">
      <c r="A4" s="3">
        <v>45538</v>
      </c>
    </row>
    <row r="5" spans="1:2" x14ac:dyDescent="0.25">
      <c r="A5" s="3">
        <v>45539</v>
      </c>
    </row>
    <row r="6" spans="1:2" x14ac:dyDescent="0.25">
      <c r="A6" s="3">
        <v>45540</v>
      </c>
    </row>
    <row r="7" spans="1:2" x14ac:dyDescent="0.25">
      <c r="A7" s="3">
        <v>45541</v>
      </c>
    </row>
    <row r="8" spans="1:2" x14ac:dyDescent="0.25">
      <c r="A8" s="3">
        <v>45542</v>
      </c>
    </row>
    <row r="9" spans="1:2" x14ac:dyDescent="0.25">
      <c r="A9" s="3">
        <v>45543</v>
      </c>
    </row>
    <row r="10" spans="1:2" x14ac:dyDescent="0.25">
      <c r="A10" s="3">
        <v>45544</v>
      </c>
    </row>
    <row r="11" spans="1:2" x14ac:dyDescent="0.25">
      <c r="A11" s="3">
        <v>45545</v>
      </c>
    </row>
    <row r="12" spans="1:2" x14ac:dyDescent="0.25">
      <c r="A12" s="3">
        <v>45546</v>
      </c>
    </row>
    <row r="13" spans="1:2" x14ac:dyDescent="0.25">
      <c r="A13" s="3">
        <v>45547</v>
      </c>
    </row>
    <row r="14" spans="1:2" x14ac:dyDescent="0.25">
      <c r="A14" s="3">
        <v>45548</v>
      </c>
    </row>
    <row r="15" spans="1:2" x14ac:dyDescent="0.25">
      <c r="A15" s="3">
        <v>45549</v>
      </c>
    </row>
    <row r="16" spans="1:2" x14ac:dyDescent="0.25">
      <c r="A16" s="3">
        <v>45550</v>
      </c>
    </row>
    <row r="17" spans="1:1" x14ac:dyDescent="0.25">
      <c r="A17" s="3">
        <v>45551</v>
      </c>
    </row>
    <row r="18" spans="1:1" x14ac:dyDescent="0.25">
      <c r="A18" s="3">
        <v>45552</v>
      </c>
    </row>
    <row r="19" spans="1:1" x14ac:dyDescent="0.25">
      <c r="A19" s="3">
        <v>45553</v>
      </c>
    </row>
    <row r="20" spans="1:1" x14ac:dyDescent="0.25">
      <c r="A20" s="3">
        <v>45554</v>
      </c>
    </row>
    <row r="21" spans="1:1" x14ac:dyDescent="0.25">
      <c r="A21" s="3">
        <v>45555</v>
      </c>
    </row>
    <row r="22" spans="1:1" x14ac:dyDescent="0.25">
      <c r="A22" s="3">
        <v>45556</v>
      </c>
    </row>
    <row r="23" spans="1:1" x14ac:dyDescent="0.25">
      <c r="A23" s="3">
        <v>45557</v>
      </c>
    </row>
    <row r="24" spans="1:1" x14ac:dyDescent="0.25">
      <c r="A24" s="3">
        <v>45558</v>
      </c>
    </row>
    <row r="25" spans="1:1" x14ac:dyDescent="0.25">
      <c r="A25" s="3">
        <v>45559</v>
      </c>
    </row>
    <row r="26" spans="1:1" x14ac:dyDescent="0.25">
      <c r="A26" s="3">
        <v>45560</v>
      </c>
    </row>
    <row r="27" spans="1:1" x14ac:dyDescent="0.25">
      <c r="A27" s="3">
        <v>45561</v>
      </c>
    </row>
    <row r="28" spans="1:1" x14ac:dyDescent="0.25">
      <c r="A28" s="3">
        <v>45562</v>
      </c>
    </row>
    <row r="29" spans="1:1" x14ac:dyDescent="0.25">
      <c r="A29" s="3">
        <v>45563</v>
      </c>
    </row>
    <row r="30" spans="1:1" x14ac:dyDescent="0.25">
      <c r="A30" s="3">
        <v>45564</v>
      </c>
    </row>
    <row r="31" spans="1:1" x14ac:dyDescent="0.25">
      <c r="A31">
        <v>45565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ECDE-A1D0-471B-9EFA-737F65ED7E3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parametres</vt:lpstr>
      <vt:lpstr>Synthese</vt:lpstr>
      <vt:lpstr>Duchmoll</vt:lpstr>
      <vt:lpstr>Tartempion</vt:lpstr>
      <vt:lpstr>Dernier salarié</vt:lpstr>
      <vt:lpstr>FIN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2024-09-08T10:06:44Z</dcterms:modified>
</cp:coreProperties>
</file>