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DD02DEB0-4BC3-4437-A3F2-98F139AC7F28}" xr6:coauthVersionLast="47" xr6:coauthVersionMax="47" xr10:uidLastSave="{00000000-0000-0000-0000-000000000000}"/>
  <bookViews>
    <workbookView xWindow="-108" yWindow="-108" windowWidth="23256" windowHeight="12528" activeTab="3" xr2:uid="{00000000-000D-0000-FFFF-FFFF00000000}"/>
  </bookViews>
  <sheets>
    <sheet name="parametres" sheetId="2" r:id="rId1"/>
    <sheet name="Calendrier" sheetId="3" r:id="rId2"/>
    <sheet name="Synthese" sheetId="4" r:id="rId3"/>
    <sheet name="Synthese (2)" sheetId="10" r:id="rId4"/>
    <sheet name="Duchmoll" sheetId="8" r:id="rId5"/>
    <sheet name="Tartempion" sheetId="11" r:id="rId6"/>
    <sheet name="Autre SALARIE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8" l="1"/>
  <c r="E32" i="4"/>
  <c r="C32" i="4"/>
  <c r="E8" i="4"/>
  <c r="E9" i="4"/>
  <c r="E10" i="4"/>
  <c r="E12" i="4"/>
  <c r="E13" i="4"/>
  <c r="E14" i="4"/>
  <c r="E20" i="4"/>
  <c r="E21" i="4"/>
  <c r="E22" i="4"/>
  <c r="E23" i="4"/>
  <c r="E24" i="4"/>
  <c r="E25" i="4"/>
  <c r="E26" i="4"/>
  <c r="E2" i="4"/>
  <c r="C4" i="4"/>
  <c r="C8" i="4"/>
  <c r="C16" i="4"/>
  <c r="C20" i="4"/>
  <c r="C28" i="4"/>
  <c r="A31" i="11"/>
  <c r="C31" i="11" s="1"/>
  <c r="A30" i="11"/>
  <c r="C30" i="11" s="1"/>
  <c r="A29" i="11"/>
  <c r="C29" i="11" s="1"/>
  <c r="A28" i="11"/>
  <c r="C28" i="11" s="1"/>
  <c r="A27" i="11"/>
  <c r="C27" i="11" s="1"/>
  <c r="C26" i="11"/>
  <c r="A26" i="11"/>
  <c r="A25" i="11"/>
  <c r="C25" i="11" s="1"/>
  <c r="A24" i="11"/>
  <c r="C24" i="11" s="1"/>
  <c r="A23" i="11"/>
  <c r="C23" i="11" s="1"/>
  <c r="A22" i="11"/>
  <c r="C22" i="11" s="1"/>
  <c r="A21" i="11"/>
  <c r="C21" i="11" s="1"/>
  <c r="C20" i="11"/>
  <c r="A20" i="11"/>
  <c r="A19" i="11"/>
  <c r="C19" i="11" s="1"/>
  <c r="A18" i="11"/>
  <c r="C18" i="11" s="1"/>
  <c r="A17" i="11"/>
  <c r="C17" i="11" s="1"/>
  <c r="A16" i="11"/>
  <c r="C16" i="11" s="1"/>
  <c r="A15" i="11"/>
  <c r="C15" i="11" s="1"/>
  <c r="C14" i="11"/>
  <c r="A14" i="11"/>
  <c r="A13" i="11"/>
  <c r="C13" i="11" s="1"/>
  <c r="A12" i="11"/>
  <c r="C12" i="11" s="1"/>
  <c r="A11" i="11"/>
  <c r="C11" i="11" s="1"/>
  <c r="A10" i="11"/>
  <c r="C10" i="11" s="1"/>
  <c r="A9" i="11"/>
  <c r="C9" i="11" s="1"/>
  <c r="C8" i="11"/>
  <c r="A8" i="11"/>
  <c r="A7" i="11"/>
  <c r="C7" i="11" s="1"/>
  <c r="A6" i="11"/>
  <c r="C6" i="11" s="1"/>
  <c r="A5" i="11"/>
  <c r="C5" i="11" s="1"/>
  <c r="A4" i="11"/>
  <c r="C4" i="11" s="1"/>
  <c r="A3" i="11"/>
  <c r="C3" i="11" s="1"/>
  <c r="C2" i="11"/>
  <c r="A2" i="11"/>
  <c r="C31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4" i="10"/>
  <c r="A3" i="10"/>
  <c r="A2" i="10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2" i="4"/>
  <c r="C2" i="4" s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1" i="6"/>
  <c r="A3" i="4"/>
  <c r="E3" i="4" s="1"/>
  <c r="A4" i="4"/>
  <c r="E4" i="4" s="1"/>
  <c r="A5" i="4"/>
  <c r="E5" i="4" s="1"/>
  <c r="A6" i="4"/>
  <c r="E6" i="4" s="1"/>
  <c r="A7" i="4"/>
  <c r="E7" i="4" s="1"/>
  <c r="A8" i="4"/>
  <c r="A9" i="4"/>
  <c r="C9" i="4" s="1"/>
  <c r="A10" i="4"/>
  <c r="C10" i="4" s="1"/>
  <c r="A11" i="4"/>
  <c r="C11" i="4" s="1"/>
  <c r="A12" i="4"/>
  <c r="C12" i="4" s="1"/>
  <c r="A13" i="4"/>
  <c r="C13" i="4" s="1"/>
  <c r="A14" i="4"/>
  <c r="C14" i="4" s="1"/>
  <c r="A15" i="4"/>
  <c r="E15" i="4" s="1"/>
  <c r="A16" i="4"/>
  <c r="E16" i="4" s="1"/>
  <c r="A17" i="4"/>
  <c r="E17" i="4" s="1"/>
  <c r="A18" i="4"/>
  <c r="E18" i="4" s="1"/>
  <c r="A19" i="4"/>
  <c r="E19" i="4" s="1"/>
  <c r="A20" i="4"/>
  <c r="A21" i="4"/>
  <c r="C21" i="4" s="1"/>
  <c r="A22" i="4"/>
  <c r="C22" i="4" s="1"/>
  <c r="A23" i="4"/>
  <c r="C23" i="4" s="1"/>
  <c r="A24" i="4"/>
  <c r="C24" i="4" s="1"/>
  <c r="A25" i="4"/>
  <c r="C25" i="4" s="1"/>
  <c r="A26" i="4"/>
  <c r="C26" i="4" s="1"/>
  <c r="A27" i="4"/>
  <c r="E27" i="4" s="1"/>
  <c r="A28" i="4"/>
  <c r="E28" i="4" s="1"/>
  <c r="A29" i="4"/>
  <c r="E29" i="4" s="1"/>
  <c r="A30" i="4"/>
  <c r="E30" i="4" s="1"/>
  <c r="A31" i="4"/>
  <c r="E31" i="4" s="1"/>
  <c r="E32" i="10"/>
  <c r="E20" i="10"/>
  <c r="E8" i="10"/>
  <c r="E30" i="10"/>
  <c r="E29" i="10"/>
  <c r="E5" i="10"/>
  <c r="E28" i="10"/>
  <c r="E4" i="10"/>
  <c r="E27" i="10"/>
  <c r="E26" i="10"/>
  <c r="E2" i="10"/>
  <c r="E25" i="10"/>
  <c r="E24" i="10"/>
  <c r="E23" i="10"/>
  <c r="E21" i="10"/>
  <c r="E31" i="10"/>
  <c r="E19" i="10"/>
  <c r="E7" i="10"/>
  <c r="E18" i="10"/>
  <c r="E6" i="10"/>
  <c r="E17" i="10"/>
  <c r="E16" i="10"/>
  <c r="E3" i="10"/>
  <c r="E14" i="10"/>
  <c r="E13" i="10"/>
  <c r="E12" i="10"/>
  <c r="E11" i="10"/>
  <c r="E10" i="10"/>
  <c r="E9" i="10"/>
  <c r="E15" i="10"/>
  <c r="E22" i="10"/>
  <c r="D31" i="10"/>
  <c r="D19" i="10"/>
  <c r="D7" i="10"/>
  <c r="D29" i="10"/>
  <c r="D5" i="10"/>
  <c r="D15" i="10"/>
  <c r="D2" i="10"/>
  <c r="D23" i="10"/>
  <c r="D11" i="10"/>
  <c r="D22" i="10"/>
  <c r="D10" i="10"/>
  <c r="D9" i="10"/>
  <c r="D20" i="10"/>
  <c r="D8" i="10"/>
  <c r="D30" i="10"/>
  <c r="D18" i="10"/>
  <c r="D6" i="10"/>
  <c r="D17" i="10"/>
  <c r="D28" i="10"/>
  <c r="D16" i="10"/>
  <c r="D4" i="10"/>
  <c r="D27" i="10"/>
  <c r="D3" i="10"/>
  <c r="D26" i="10"/>
  <c r="D14" i="10"/>
  <c r="D25" i="10"/>
  <c r="D13" i="10"/>
  <c r="D24" i="10"/>
  <c r="D12" i="10"/>
  <c r="D21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2" i="10"/>
  <c r="C13" i="10"/>
  <c r="C11" i="10"/>
  <c r="C10" i="10"/>
  <c r="C9" i="10"/>
  <c r="C8" i="10"/>
  <c r="C7" i="10"/>
  <c r="C6" i="10"/>
  <c r="C5" i="10"/>
  <c r="C4" i="10"/>
  <c r="C3" i="10"/>
  <c r="C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B3" i="10"/>
  <c r="B2" i="10"/>
  <c r="C31" i="4" l="1"/>
  <c r="C19" i="4"/>
  <c r="C7" i="4"/>
  <c r="C30" i="4"/>
  <c r="C6" i="4"/>
  <c r="C29" i="4"/>
  <c r="C17" i="4"/>
  <c r="C5" i="4"/>
  <c r="E11" i="4"/>
  <c r="C18" i="4"/>
  <c r="C27" i="4"/>
  <c r="C15" i="4"/>
  <c r="C3" i="4"/>
  <c r="C32" i="11"/>
  <c r="C32" i="8"/>
</calcChain>
</file>

<file path=xl/sharedStrings.xml><?xml version="1.0" encoding="utf-8"?>
<sst xmlns="http://schemas.openxmlformats.org/spreadsheetml/2006/main" count="56" uniqueCount="10">
  <si>
    <t>LIEU A</t>
  </si>
  <si>
    <t>LIEU B</t>
  </si>
  <si>
    <t>LIEU C</t>
  </si>
  <si>
    <t>LIEU D</t>
  </si>
  <si>
    <t>Semaine</t>
  </si>
  <si>
    <t>Samedi</t>
  </si>
  <si>
    <t xml:space="preserve">LIEU A </t>
  </si>
  <si>
    <t>Duchmoll</t>
  </si>
  <si>
    <t>Tartempion</t>
  </si>
  <si>
    <t xml:space="preserve">LIEU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</si>
</sst>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0" fontId="0" fillId="0" borderId="0" xfId="0" applyNumberFormat="1"/>
    <xf numFmtId="16" fontId="0" fillId="0" borderId="0" xfId="0" applyNumberFormat="1"/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"/>
  <sheetViews>
    <sheetView workbookViewId="0">
      <selection activeCell="H6" sqref="H6"/>
    </sheetView>
  </sheetViews>
  <sheetFormatPr baseColWidth="10" defaultRowHeight="14.4" x14ac:dyDescent="0.3"/>
  <sheetData>
    <row r="1" spans="1:14" x14ac:dyDescent="0.3">
      <c r="B1" t="s">
        <v>0</v>
      </c>
      <c r="C1" t="s">
        <v>1</v>
      </c>
      <c r="D1" t="s">
        <v>2</v>
      </c>
      <c r="E1" t="s">
        <v>3</v>
      </c>
      <c r="I1" s="1"/>
    </row>
    <row r="2" spans="1:14" x14ac:dyDescent="0.3">
      <c r="A2" t="s">
        <v>4</v>
      </c>
      <c r="B2" s="2">
        <v>0.21875</v>
      </c>
      <c r="C2" s="2">
        <v>0.17708333333333334</v>
      </c>
      <c r="D2" s="2">
        <v>5.7638888888888885E-2</v>
      </c>
      <c r="E2" s="2">
        <v>0.21875</v>
      </c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t="s">
        <v>5</v>
      </c>
      <c r="B3" s="2">
        <v>0.13541666666666666</v>
      </c>
      <c r="C3" s="2">
        <v>0.25833333333333336</v>
      </c>
      <c r="D3" s="2">
        <v>0.28750000000000003</v>
      </c>
      <c r="E3" s="2">
        <v>0.17361111111111113</v>
      </c>
      <c r="F3" s="2"/>
      <c r="G3" s="2"/>
      <c r="H3" s="2"/>
      <c r="I3" s="2"/>
      <c r="J3" s="2"/>
      <c r="K3" s="2"/>
      <c r="L3" s="2"/>
      <c r="M3" s="2"/>
      <c r="N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0"/>
  <sheetViews>
    <sheetView workbookViewId="0"/>
  </sheetViews>
  <sheetFormatPr baseColWidth="10" defaultRowHeight="14.4" x14ac:dyDescent="0.3"/>
  <cols>
    <col min="2" max="2" width="5.88671875" bestFit="1" customWidth="1"/>
  </cols>
  <sheetData>
    <row r="1" spans="1:3" x14ac:dyDescent="0.3">
      <c r="A1" s="3">
        <v>45536</v>
      </c>
      <c r="C1" s="2"/>
    </row>
    <row r="2" spans="1:3" x14ac:dyDescent="0.3">
      <c r="A2" s="3">
        <v>45537</v>
      </c>
      <c r="C2" s="2"/>
    </row>
    <row r="3" spans="1:3" x14ac:dyDescent="0.3">
      <c r="A3" s="3">
        <v>45538</v>
      </c>
      <c r="C3" s="2"/>
    </row>
    <row r="4" spans="1:3" x14ac:dyDescent="0.3">
      <c r="A4" s="3">
        <v>45539</v>
      </c>
      <c r="C4" s="2"/>
    </row>
    <row r="5" spans="1:3" x14ac:dyDescent="0.3">
      <c r="A5" s="3">
        <v>45540</v>
      </c>
      <c r="C5" s="2"/>
    </row>
    <row r="6" spans="1:3" x14ac:dyDescent="0.3">
      <c r="A6" s="3">
        <v>45541</v>
      </c>
      <c r="C6" s="2"/>
    </row>
    <row r="7" spans="1:3" x14ac:dyDescent="0.3">
      <c r="A7" s="3">
        <v>45542</v>
      </c>
      <c r="C7" s="2"/>
    </row>
    <row r="8" spans="1:3" x14ac:dyDescent="0.3">
      <c r="A8" s="3">
        <v>45543</v>
      </c>
      <c r="C8" s="2"/>
    </row>
    <row r="9" spans="1:3" x14ac:dyDescent="0.3">
      <c r="A9" s="3">
        <v>45544</v>
      </c>
      <c r="C9" s="2"/>
    </row>
    <row r="10" spans="1:3" x14ac:dyDescent="0.3">
      <c r="A10" s="3">
        <v>45545</v>
      </c>
      <c r="C10" s="2"/>
    </row>
    <row r="11" spans="1:3" x14ac:dyDescent="0.3">
      <c r="A11" s="3">
        <v>45546</v>
      </c>
      <c r="C11" s="2"/>
    </row>
    <row r="12" spans="1:3" x14ac:dyDescent="0.3">
      <c r="A12" s="3">
        <v>45547</v>
      </c>
      <c r="C12" s="2"/>
    </row>
    <row r="13" spans="1:3" x14ac:dyDescent="0.3">
      <c r="A13" s="3">
        <v>45548</v>
      </c>
      <c r="C13" s="2"/>
    </row>
    <row r="14" spans="1:3" x14ac:dyDescent="0.3">
      <c r="A14" s="3">
        <v>45549</v>
      </c>
    </row>
    <row r="15" spans="1:3" x14ac:dyDescent="0.3">
      <c r="A15" s="3">
        <v>45550</v>
      </c>
    </row>
    <row r="16" spans="1:3" x14ac:dyDescent="0.3">
      <c r="A16" s="3">
        <v>45551</v>
      </c>
    </row>
    <row r="17" spans="1:1" x14ac:dyDescent="0.3">
      <c r="A17" s="3">
        <v>45552</v>
      </c>
    </row>
    <row r="18" spans="1:1" x14ac:dyDescent="0.3">
      <c r="A18" s="3">
        <v>45553</v>
      </c>
    </row>
    <row r="19" spans="1:1" x14ac:dyDescent="0.3">
      <c r="A19" s="3">
        <v>45554</v>
      </c>
    </row>
    <row r="20" spans="1:1" x14ac:dyDescent="0.3">
      <c r="A20" s="3">
        <v>45555</v>
      </c>
    </row>
    <row r="21" spans="1:1" x14ac:dyDescent="0.3">
      <c r="A21" s="3">
        <v>45556</v>
      </c>
    </row>
    <row r="22" spans="1:1" x14ac:dyDescent="0.3">
      <c r="A22" s="3">
        <v>45557</v>
      </c>
    </row>
    <row r="23" spans="1:1" x14ac:dyDescent="0.3">
      <c r="A23" s="3">
        <v>45558</v>
      </c>
    </row>
    <row r="24" spans="1:1" x14ac:dyDescent="0.3">
      <c r="A24" s="3">
        <v>45559</v>
      </c>
    </row>
    <row r="25" spans="1:1" x14ac:dyDescent="0.3">
      <c r="A25" s="3">
        <v>45560</v>
      </c>
    </row>
    <row r="26" spans="1:1" x14ac:dyDescent="0.3">
      <c r="A26" s="3">
        <v>45561</v>
      </c>
    </row>
    <row r="27" spans="1:1" x14ac:dyDescent="0.3">
      <c r="A27" s="3">
        <v>45562</v>
      </c>
    </row>
    <row r="28" spans="1:1" x14ac:dyDescent="0.3">
      <c r="A28" s="3">
        <v>45563</v>
      </c>
    </row>
    <row r="29" spans="1:1" x14ac:dyDescent="0.3">
      <c r="A29" s="3">
        <v>45564</v>
      </c>
    </row>
    <row r="30" spans="1:1" x14ac:dyDescent="0.3">
      <c r="A30" s="3">
        <v>45565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7"/>
  <sheetViews>
    <sheetView topLeftCell="A3" workbookViewId="0">
      <selection activeCell="C3" sqref="C3"/>
    </sheetView>
  </sheetViews>
  <sheetFormatPr baseColWidth="10" defaultRowHeight="14.4" x14ac:dyDescent="0.3"/>
  <cols>
    <col min="1" max="1" width="7.109375" bestFit="1" customWidth="1"/>
    <col min="2" max="2" width="8.6640625" bestFit="1" customWidth="1"/>
    <col min="3" max="3" width="6.77734375" customWidth="1"/>
    <col min="4" max="4" width="10.44140625" bestFit="1" customWidth="1"/>
    <col min="5" max="5" width="5.5546875" bestFit="1" customWidth="1"/>
  </cols>
  <sheetData>
    <row r="1" spans="1:10" x14ac:dyDescent="0.3">
      <c r="B1" t="s">
        <v>7</v>
      </c>
      <c r="D1" t="s">
        <v>8</v>
      </c>
    </row>
    <row r="2" spans="1:10" x14ac:dyDescent="0.3">
      <c r="A2" s="3">
        <f>Calendrier!A1</f>
        <v>45536</v>
      </c>
      <c r="C2" s="2">
        <f>IF(OR(ISBLANK(B2),WEEKDAY($A2,2)=7),0,IF(WEEKDAY($A2,2)&lt;=5,HLOOKUP(B2,parametres!$B$1:$E$3,2),HLOOKUP(B2,parametres!$B$1:$E$3,3)))</f>
        <v>0</v>
      </c>
      <c r="E2" s="2">
        <f>IF(OR(ISBLANK(D2),WEEKDAY($A2,2)=7),0,IF(WEEKDAY($A2,2)&lt;=5,HLOOKUP(D2,parametres!$B$1:$E$3,2),HLOOKUP(D2,parametres!$B$1:$E$3,3)))</f>
        <v>0</v>
      </c>
      <c r="J2" s="1"/>
    </row>
    <row r="3" spans="1:10" x14ac:dyDescent="0.3">
      <c r="A3" s="3">
        <f>Calendrier!A2</f>
        <v>45537</v>
      </c>
      <c r="B3" t="s">
        <v>0</v>
      </c>
      <c r="C3" s="2">
        <f>IF(OR(ISBLANK(B3),WEEKDAY($A3,2)=7),0,IF(WEEKDAY($A3,2)&lt;=5,HLOOKUP(B3,parametres!$B$1:$E$3,2),HLOOKUP(B3,parametres!$B$1:$E$3,3)))</f>
        <v>0.21875</v>
      </c>
      <c r="D3" t="s">
        <v>1</v>
      </c>
      <c r="E3" s="2">
        <f>IF(OR(ISBLANK(D3),WEEKDAY($A3,2)=7),0,IF(WEEKDAY($A3,2)&lt;=5,HLOOKUP(D3,parametres!$B$1:$E$3,2),HLOOKUP(D3,parametres!$B$1:$E$3,3)))</f>
        <v>0.17708333333333334</v>
      </c>
      <c r="F3" s="2"/>
      <c r="J3" s="1"/>
    </row>
    <row r="4" spans="1:10" x14ac:dyDescent="0.3">
      <c r="A4" s="3">
        <f>Calendrier!A3</f>
        <v>45538</v>
      </c>
      <c r="B4" t="s">
        <v>1</v>
      </c>
      <c r="C4" s="2">
        <f>IF(OR(ISBLANK(B4),WEEKDAY($A4,2)=7),0,IF(WEEKDAY($A4,2)&lt;=5,HLOOKUP(B4,parametres!$B$1:$E$3,2),HLOOKUP(B4,parametres!$B$1:$E$3,3)))</f>
        <v>0.17708333333333334</v>
      </c>
      <c r="D4" t="s">
        <v>1</v>
      </c>
      <c r="E4" s="2">
        <f>IF(OR(ISBLANK(D4),WEEKDAY($A4,2)=7),0,IF(WEEKDAY($A4,2)&lt;=5,HLOOKUP(D4,parametres!$B$1:$E$3,2),HLOOKUP(D4,parametres!$B$1:$E$3,3)))</f>
        <v>0.17708333333333334</v>
      </c>
      <c r="J4" s="1"/>
    </row>
    <row r="5" spans="1:10" x14ac:dyDescent="0.3">
      <c r="A5" s="3">
        <f>Calendrier!A4</f>
        <v>45539</v>
      </c>
      <c r="B5" t="s">
        <v>2</v>
      </c>
      <c r="C5" s="2">
        <f>IF(OR(ISBLANK(B5),WEEKDAY($A5,2)=7),0,IF(WEEKDAY($A5,2)&lt;=5,HLOOKUP(B5,parametres!$B$1:$E$3,2),HLOOKUP(B5,parametres!$B$1:$E$3,3)))</f>
        <v>5.7638888888888885E-2</v>
      </c>
      <c r="D5" t="s">
        <v>2</v>
      </c>
      <c r="E5" s="2">
        <f>IF(OR(ISBLANK(D5),WEEKDAY($A5,2)=7),0,IF(WEEKDAY($A5,2)&lt;=5,HLOOKUP(D5,parametres!$B$1:$E$3,2),HLOOKUP(D5,parametres!$B$1:$E$3,3)))</f>
        <v>5.7638888888888885E-2</v>
      </c>
      <c r="J5" s="1"/>
    </row>
    <row r="6" spans="1:10" x14ac:dyDescent="0.3">
      <c r="A6" s="3">
        <f>Calendrier!A5</f>
        <v>45540</v>
      </c>
      <c r="B6" t="s">
        <v>0</v>
      </c>
      <c r="C6" s="2">
        <f>IF(OR(ISBLANK(B6),WEEKDAY($A6,2)=7),0,IF(WEEKDAY($A6,2)&lt;=5,HLOOKUP(B6,parametres!$B$1:$E$3,2),HLOOKUP(B6,parametres!$B$1:$E$3,3)))</f>
        <v>0.21875</v>
      </c>
      <c r="D6" t="s">
        <v>0</v>
      </c>
      <c r="E6" s="2">
        <f>IF(OR(ISBLANK(D6),WEEKDAY($A6,2)=7),0,IF(WEEKDAY($A6,2)&lt;=5,HLOOKUP(D6,parametres!$B$1:$E$3,2),HLOOKUP(D6,parametres!$B$1:$E$3,3)))</f>
        <v>0.21875</v>
      </c>
    </row>
    <row r="7" spans="1:10" x14ac:dyDescent="0.3">
      <c r="A7" s="3">
        <f>Calendrier!A6</f>
        <v>45541</v>
      </c>
      <c r="B7" t="s">
        <v>1</v>
      </c>
      <c r="C7" s="2">
        <f>IF(OR(ISBLANK(B7),WEEKDAY($A7,2)=7),0,IF(WEEKDAY($A7,2)&lt;=5,HLOOKUP(B7,parametres!$B$1:$E$3,2),HLOOKUP(B7,parametres!$B$1:$E$3,3)))</f>
        <v>0.17708333333333334</v>
      </c>
      <c r="D7" t="s">
        <v>1</v>
      </c>
      <c r="E7" s="2">
        <f>IF(OR(ISBLANK(D7),WEEKDAY($A7,2)=7),0,IF(WEEKDAY($A7,2)&lt;=5,HLOOKUP(D7,parametres!$B$1:$E$3,2),HLOOKUP(D7,parametres!$B$1:$E$3,3)))</f>
        <v>0.17708333333333334</v>
      </c>
    </row>
    <row r="8" spans="1:10" x14ac:dyDescent="0.3">
      <c r="A8" s="3">
        <f>Calendrier!A7</f>
        <v>45542</v>
      </c>
      <c r="B8" t="s">
        <v>0</v>
      </c>
      <c r="C8" s="2">
        <f>IF(OR(ISBLANK(B8),WEEKDAY($A8,2)=7),0,IF(WEEKDAY($A8,2)&lt;=5,HLOOKUP(B8,parametres!$B$1:$E$3,2),HLOOKUP(B8,parametres!$B$1:$E$3,3)))</f>
        <v>0.13541666666666666</v>
      </c>
      <c r="D8" t="s">
        <v>0</v>
      </c>
      <c r="E8" s="2">
        <f>IF(OR(ISBLANK(D8),WEEKDAY($A8,2)=7),0,IF(WEEKDAY($A8,2)&lt;=5,HLOOKUP(D8,parametres!$B$1:$E$3,2),HLOOKUP(D8,parametres!$B$1:$E$3,3)))</f>
        <v>0.13541666666666666</v>
      </c>
    </row>
    <row r="9" spans="1:10" x14ac:dyDescent="0.3">
      <c r="A9" s="3">
        <f>Calendrier!A8</f>
        <v>45543</v>
      </c>
      <c r="C9" s="2">
        <f>IF(OR(ISBLANK(B9),WEEKDAY($A9,2)=7),0,IF(WEEKDAY($A9,2)&lt;=5,HLOOKUP(B9,parametres!$B$1:$E$3,2),HLOOKUP(B9,parametres!$B$1:$E$3,3)))</f>
        <v>0</v>
      </c>
      <c r="E9" s="2">
        <f>IF(OR(ISBLANK(D9),WEEKDAY($A9,2)=7),0,IF(WEEKDAY($A9,2)&lt;=5,HLOOKUP(D9,parametres!$B$1:$E$3,2),HLOOKUP(D9,parametres!$B$1:$E$3,3)))</f>
        <v>0</v>
      </c>
    </row>
    <row r="10" spans="1:10" x14ac:dyDescent="0.3">
      <c r="A10" s="3">
        <f>Calendrier!A9</f>
        <v>45544</v>
      </c>
      <c r="B10" t="s">
        <v>2</v>
      </c>
      <c r="C10" s="2">
        <f>IF(OR(ISBLANK(B10),WEEKDAY($A10,2)=7),0,IF(WEEKDAY($A10,2)&lt;=5,HLOOKUP(B10,parametres!$B$1:$E$3,2),HLOOKUP(B10,parametres!$B$1:$E$3,3)))</f>
        <v>5.7638888888888885E-2</v>
      </c>
      <c r="D10" t="s">
        <v>2</v>
      </c>
      <c r="E10" s="2">
        <f>IF(OR(ISBLANK(D10),WEEKDAY($A10,2)=7),0,IF(WEEKDAY($A10,2)&lt;=5,HLOOKUP(D10,parametres!$B$1:$E$3,2),HLOOKUP(D10,parametres!$B$1:$E$3,3)))</f>
        <v>5.7638888888888885E-2</v>
      </c>
    </row>
    <row r="11" spans="1:10" x14ac:dyDescent="0.3">
      <c r="A11" s="3">
        <f>Calendrier!A10</f>
        <v>45545</v>
      </c>
      <c r="B11" t="s">
        <v>0</v>
      </c>
      <c r="C11" s="2">
        <f>IF(OR(ISBLANK(B11),WEEKDAY($A11,2)=7),0,IF(WEEKDAY($A11,2)&lt;=5,HLOOKUP(B11,parametres!$B$1:$E$3,2),HLOOKUP(B11,parametres!$B$1:$E$3,3)))</f>
        <v>0.21875</v>
      </c>
      <c r="D11" t="s">
        <v>0</v>
      </c>
      <c r="E11" s="2">
        <f>IF(OR(ISBLANK(D11),WEEKDAY($A11,2)=7),0,IF(WEEKDAY($A11,2)&lt;=5,HLOOKUP(D11,parametres!$B$1:$E$3,2),HLOOKUP(D11,parametres!$B$1:$E$3,3)))</f>
        <v>0.21875</v>
      </c>
    </row>
    <row r="12" spans="1:10" x14ac:dyDescent="0.3">
      <c r="A12" s="3">
        <f>Calendrier!A11</f>
        <v>45546</v>
      </c>
      <c r="B12" t="s">
        <v>1</v>
      </c>
      <c r="C12" s="2">
        <f>IF(OR(ISBLANK(B12),WEEKDAY($A12,2)=7),0,IF(WEEKDAY($A12,2)&lt;=5,HLOOKUP(B12,parametres!$B$1:$E$3,2),HLOOKUP(B12,parametres!$B$1:$E$3,3)))</f>
        <v>0.17708333333333334</v>
      </c>
      <c r="D12" t="s">
        <v>1</v>
      </c>
      <c r="E12" s="2">
        <f>IF(OR(ISBLANK(D12),WEEKDAY($A12,2)=7),0,IF(WEEKDAY($A12,2)&lt;=5,HLOOKUP(D12,parametres!$B$1:$E$3,2),HLOOKUP(D12,parametres!$B$1:$E$3,3)))</f>
        <v>0.17708333333333334</v>
      </c>
    </row>
    <row r="13" spans="1:10" x14ac:dyDescent="0.3">
      <c r="A13" s="3">
        <f>Calendrier!A12</f>
        <v>45547</v>
      </c>
      <c r="B13" t="s">
        <v>6</v>
      </c>
      <c r="C13" s="2">
        <f>IF(OR(ISBLANK(B13),WEEKDAY($A13,2)=7),0,IF(WEEKDAY($A13,2)&lt;=5,HLOOKUP(B13,parametres!$B$1:$E$3,2),HLOOKUP(B13,parametres!$B$1:$E$3,3)))</f>
        <v>0.21875</v>
      </c>
      <c r="D13" t="s">
        <v>6</v>
      </c>
      <c r="E13" s="2">
        <f>IF(OR(ISBLANK(D13),WEEKDAY($A13,2)=7),0,IF(WEEKDAY($A13,2)&lt;=5,HLOOKUP(D13,parametres!$B$1:$E$3,2),HLOOKUP(D13,parametres!$B$1:$E$3,3)))</f>
        <v>0.21875</v>
      </c>
    </row>
    <row r="14" spans="1:10" x14ac:dyDescent="0.3">
      <c r="A14" s="3">
        <f>Calendrier!A13</f>
        <v>45548</v>
      </c>
      <c r="B14" t="s">
        <v>0</v>
      </c>
      <c r="C14" s="2">
        <f>IF(OR(ISBLANK(B14),WEEKDAY($A14,2)=7),0,IF(WEEKDAY($A14,2)&lt;=5,HLOOKUP(B14,parametres!$B$1:$E$3,2),HLOOKUP(B14,parametres!$B$1:$E$3,3)))</f>
        <v>0.21875</v>
      </c>
      <c r="D14" t="s">
        <v>0</v>
      </c>
      <c r="E14" s="2">
        <f>IF(OR(ISBLANK(D14),WEEKDAY($A14,2)=7),0,IF(WEEKDAY($A14,2)&lt;=5,HLOOKUP(D14,parametres!$B$1:$E$3,2),HLOOKUP(D14,parametres!$B$1:$E$3,3)))</f>
        <v>0.21875</v>
      </c>
    </row>
    <row r="15" spans="1:10" x14ac:dyDescent="0.3">
      <c r="A15" s="3">
        <f>Calendrier!A14</f>
        <v>45549</v>
      </c>
      <c r="C15" s="2">
        <f>IF(OR(ISBLANK(B15),WEEKDAY($A15,2)=7),0,IF(WEEKDAY($A15,2)&lt;=5,HLOOKUP(B15,parametres!$B$1:$E$3,2),HLOOKUP(B15,parametres!$B$1:$E$3,3)))</f>
        <v>0</v>
      </c>
      <c r="E15" s="2">
        <f>IF(OR(ISBLANK(D15),WEEKDAY($A15,2)=7),0,IF(WEEKDAY($A15,2)&lt;=5,HLOOKUP(D15,parametres!$B$1:$E$3,2),HLOOKUP(D15,parametres!$B$1:$E$3,3)))</f>
        <v>0</v>
      </c>
    </row>
    <row r="16" spans="1:10" x14ac:dyDescent="0.3">
      <c r="A16" s="3">
        <f>Calendrier!A15</f>
        <v>45550</v>
      </c>
      <c r="C16" s="2">
        <f>IF(OR(ISBLANK(B16),WEEKDAY($A16,2)=7),0,IF(WEEKDAY($A16,2)&lt;=5,HLOOKUP(B16,parametres!$B$1:$E$3,2),HLOOKUP(B16,parametres!$B$1:$E$3,3)))</f>
        <v>0</v>
      </c>
      <c r="E16" s="2">
        <f>IF(OR(ISBLANK(D16),WEEKDAY($A16,2)=7),0,IF(WEEKDAY($A16,2)&lt;=5,HLOOKUP(D16,parametres!$B$1:$E$3,2),HLOOKUP(D16,parametres!$B$1:$E$3,3)))</f>
        <v>0</v>
      </c>
    </row>
    <row r="17" spans="1:5" x14ac:dyDescent="0.3">
      <c r="A17" s="3">
        <f>Calendrier!A16</f>
        <v>45551</v>
      </c>
      <c r="C17" s="2">
        <f>IF(OR(ISBLANK(B17),WEEKDAY($A17,2)=7),0,IF(WEEKDAY($A17,2)&lt;=5,HLOOKUP(B17,parametres!$B$1:$E$3,2),HLOOKUP(B17,parametres!$B$1:$E$3,3)))</f>
        <v>0</v>
      </c>
      <c r="E17" s="2">
        <f>IF(OR(ISBLANK(D17),WEEKDAY($A17,2)=7),0,IF(WEEKDAY($A17,2)&lt;=5,HLOOKUP(D17,parametres!$B$1:$E$3,2),HLOOKUP(D17,parametres!$B$1:$E$3,3)))</f>
        <v>0</v>
      </c>
    </row>
    <row r="18" spans="1:5" x14ac:dyDescent="0.3">
      <c r="A18" s="3">
        <f>Calendrier!A17</f>
        <v>45552</v>
      </c>
      <c r="C18" s="2">
        <f>IF(OR(ISBLANK(B18),WEEKDAY($A18,2)=7),0,IF(WEEKDAY($A18,2)&lt;=5,HLOOKUP(B18,parametres!$B$1:$E$3,2),HLOOKUP(B18,parametres!$B$1:$E$3,3)))</f>
        <v>0</v>
      </c>
      <c r="E18" s="2">
        <f>IF(OR(ISBLANK(D18),WEEKDAY($A18,2)=7),0,IF(WEEKDAY($A18,2)&lt;=5,HLOOKUP(D18,parametres!$B$1:$E$3,2),HLOOKUP(D18,parametres!$B$1:$E$3,3)))</f>
        <v>0</v>
      </c>
    </row>
    <row r="19" spans="1:5" x14ac:dyDescent="0.3">
      <c r="A19" s="3">
        <f>Calendrier!A18</f>
        <v>45553</v>
      </c>
      <c r="C19" s="2">
        <f>IF(OR(ISBLANK(B19),WEEKDAY($A19,2)=7),0,IF(WEEKDAY($A19,2)&lt;=5,HLOOKUP(B19,parametres!$B$1:$E$3,2),HLOOKUP(B19,parametres!$B$1:$E$3,3)))</f>
        <v>0</v>
      </c>
      <c r="E19" s="2">
        <f>IF(OR(ISBLANK(D19),WEEKDAY($A19,2)=7),0,IF(WEEKDAY($A19,2)&lt;=5,HLOOKUP(D19,parametres!$B$1:$E$3,2),HLOOKUP(D19,parametres!$B$1:$E$3,3)))</f>
        <v>0</v>
      </c>
    </row>
    <row r="20" spans="1:5" x14ac:dyDescent="0.3">
      <c r="A20" s="3">
        <f>Calendrier!A19</f>
        <v>45554</v>
      </c>
      <c r="C20" s="2">
        <f>IF(OR(ISBLANK(B20),WEEKDAY($A20,2)=7),0,IF(WEEKDAY($A20,2)&lt;=5,HLOOKUP(B20,parametres!$B$1:$E$3,2),HLOOKUP(B20,parametres!$B$1:$E$3,3)))</f>
        <v>0</v>
      </c>
      <c r="E20" s="2">
        <f>IF(OR(ISBLANK(D20),WEEKDAY($A20,2)=7),0,IF(WEEKDAY($A20,2)&lt;=5,HLOOKUP(D20,parametres!$B$1:$E$3,2),HLOOKUP(D20,parametres!$B$1:$E$3,3)))</f>
        <v>0</v>
      </c>
    </row>
    <row r="21" spans="1:5" x14ac:dyDescent="0.3">
      <c r="A21" s="3">
        <f>Calendrier!A20</f>
        <v>45555</v>
      </c>
      <c r="C21" s="2">
        <f>IF(OR(ISBLANK(B21),WEEKDAY($A21,2)=7),0,IF(WEEKDAY($A21,2)&lt;=5,HLOOKUP(B21,parametres!$B$1:$E$3,2),HLOOKUP(B21,parametres!$B$1:$E$3,3)))</f>
        <v>0</v>
      </c>
      <c r="E21" s="2">
        <f>IF(OR(ISBLANK(D21),WEEKDAY($A21,2)=7),0,IF(WEEKDAY($A21,2)&lt;=5,HLOOKUP(D21,parametres!$B$1:$E$3,2),HLOOKUP(D21,parametres!$B$1:$E$3,3)))</f>
        <v>0</v>
      </c>
    </row>
    <row r="22" spans="1:5" x14ac:dyDescent="0.3">
      <c r="A22" s="3">
        <f>Calendrier!A21</f>
        <v>45556</v>
      </c>
      <c r="C22" s="2">
        <f>IF(OR(ISBLANK(B22),WEEKDAY($A22,2)=7),0,IF(WEEKDAY($A22,2)&lt;=5,HLOOKUP(B22,parametres!$B$1:$E$3,2),HLOOKUP(B22,parametres!$B$1:$E$3,3)))</f>
        <v>0</v>
      </c>
      <c r="E22" s="2">
        <f>IF(OR(ISBLANK(D22),WEEKDAY($A22,2)=7),0,IF(WEEKDAY($A22,2)&lt;=5,HLOOKUP(D22,parametres!$B$1:$E$3,2),HLOOKUP(D22,parametres!$B$1:$E$3,3)))</f>
        <v>0</v>
      </c>
    </row>
    <row r="23" spans="1:5" x14ac:dyDescent="0.3">
      <c r="A23" s="3">
        <f>Calendrier!A22</f>
        <v>45557</v>
      </c>
      <c r="C23" s="2">
        <f>IF(OR(ISBLANK(B23),WEEKDAY($A23,2)=7),0,IF(WEEKDAY($A23,2)&lt;=5,HLOOKUP(B23,parametres!$B$1:$E$3,2),HLOOKUP(B23,parametres!$B$1:$E$3,3)))</f>
        <v>0</v>
      </c>
      <c r="E23" s="2">
        <f>IF(OR(ISBLANK(D23),WEEKDAY($A23,2)=7),0,IF(WEEKDAY($A23,2)&lt;=5,HLOOKUP(D23,parametres!$B$1:$E$3,2),HLOOKUP(D23,parametres!$B$1:$E$3,3)))</f>
        <v>0</v>
      </c>
    </row>
    <row r="24" spans="1:5" x14ac:dyDescent="0.3">
      <c r="A24" s="3">
        <f>Calendrier!A23</f>
        <v>45558</v>
      </c>
      <c r="C24" s="2">
        <f>IF(OR(ISBLANK(B24),WEEKDAY($A24,2)=7),0,IF(WEEKDAY($A24,2)&lt;=5,HLOOKUP(B24,parametres!$B$1:$E$3,2),HLOOKUP(B24,parametres!$B$1:$E$3,3)))</f>
        <v>0</v>
      </c>
      <c r="E24" s="2">
        <f>IF(OR(ISBLANK(D24),WEEKDAY($A24,2)=7),0,IF(WEEKDAY($A24,2)&lt;=5,HLOOKUP(D24,parametres!$B$1:$E$3,2),HLOOKUP(D24,parametres!$B$1:$E$3,3)))</f>
        <v>0</v>
      </c>
    </row>
    <row r="25" spans="1:5" x14ac:dyDescent="0.3">
      <c r="A25" s="3">
        <f>Calendrier!A24</f>
        <v>45559</v>
      </c>
      <c r="C25" s="2">
        <f>IF(OR(ISBLANK(B25),WEEKDAY($A25,2)=7),0,IF(WEEKDAY($A25,2)&lt;=5,HLOOKUP(B25,parametres!$B$1:$E$3,2),HLOOKUP(B25,parametres!$B$1:$E$3,3)))</f>
        <v>0</v>
      </c>
      <c r="E25" s="2">
        <f>IF(OR(ISBLANK(D25),WEEKDAY($A25,2)=7),0,IF(WEEKDAY($A25,2)&lt;=5,HLOOKUP(D25,parametres!$B$1:$E$3,2),HLOOKUP(D25,parametres!$B$1:$E$3,3)))</f>
        <v>0</v>
      </c>
    </row>
    <row r="26" spans="1:5" x14ac:dyDescent="0.3">
      <c r="A26" s="3">
        <f>Calendrier!A25</f>
        <v>45560</v>
      </c>
      <c r="C26" s="2">
        <f>IF(OR(ISBLANK(B26),WEEKDAY($A26,2)=7),0,IF(WEEKDAY($A26,2)&lt;=5,HLOOKUP(B26,parametres!$B$1:$E$3,2),HLOOKUP(B26,parametres!$B$1:$E$3,3)))</f>
        <v>0</v>
      </c>
      <c r="E26" s="2">
        <f>IF(OR(ISBLANK(D26),WEEKDAY($A26,2)=7),0,IF(WEEKDAY($A26,2)&lt;=5,HLOOKUP(D26,parametres!$B$1:$E$3,2),HLOOKUP(D26,parametres!$B$1:$E$3,3)))</f>
        <v>0</v>
      </c>
    </row>
    <row r="27" spans="1:5" x14ac:dyDescent="0.3">
      <c r="A27" s="3">
        <f>Calendrier!A26</f>
        <v>45561</v>
      </c>
      <c r="C27" s="2">
        <f>IF(OR(ISBLANK(B27),WEEKDAY($A27,2)=7),0,IF(WEEKDAY($A27,2)&lt;=5,HLOOKUP(B27,parametres!$B$1:$E$3,2),HLOOKUP(B27,parametres!$B$1:$E$3,3)))</f>
        <v>0</v>
      </c>
      <c r="E27" s="2">
        <f>IF(OR(ISBLANK(D27),WEEKDAY($A27,2)=7),0,IF(WEEKDAY($A27,2)&lt;=5,HLOOKUP(D27,parametres!$B$1:$E$3,2),HLOOKUP(D27,parametres!$B$1:$E$3,3)))</f>
        <v>0</v>
      </c>
    </row>
    <row r="28" spans="1:5" x14ac:dyDescent="0.3">
      <c r="A28" s="3">
        <f>Calendrier!A27</f>
        <v>45562</v>
      </c>
      <c r="C28" s="2">
        <f>IF(OR(ISBLANK(B28),WEEKDAY($A28,2)=7),0,IF(WEEKDAY($A28,2)&lt;=5,HLOOKUP(B28,parametres!$B$1:$E$3,2),HLOOKUP(B28,parametres!$B$1:$E$3,3)))</f>
        <v>0</v>
      </c>
      <c r="E28" s="2">
        <f>IF(OR(ISBLANK(D28),WEEKDAY($A28,2)=7),0,IF(WEEKDAY($A28,2)&lt;=5,HLOOKUP(D28,parametres!$B$1:$E$3,2),HLOOKUP(D28,parametres!$B$1:$E$3,3)))</f>
        <v>0</v>
      </c>
    </row>
    <row r="29" spans="1:5" x14ac:dyDescent="0.3">
      <c r="A29" s="3">
        <f>Calendrier!A28</f>
        <v>45563</v>
      </c>
      <c r="C29" s="2">
        <f>IF(OR(ISBLANK(B29),WEEKDAY($A29,2)=7),0,IF(WEEKDAY($A29,2)&lt;=5,HLOOKUP(B29,parametres!$B$1:$E$3,2),HLOOKUP(B29,parametres!$B$1:$E$3,3)))</f>
        <v>0</v>
      </c>
      <c r="E29" s="2">
        <f>IF(OR(ISBLANK(D29),WEEKDAY($A29,2)=7),0,IF(WEEKDAY($A29,2)&lt;=5,HLOOKUP(D29,parametres!$B$1:$E$3,2),HLOOKUP(D29,parametres!$B$1:$E$3,3)))</f>
        <v>0</v>
      </c>
    </row>
    <row r="30" spans="1:5" x14ac:dyDescent="0.3">
      <c r="A30" s="3">
        <f>Calendrier!A29</f>
        <v>45564</v>
      </c>
      <c r="C30" s="2">
        <f>IF(OR(ISBLANK(B30),WEEKDAY($A30,2)=7),0,IF(WEEKDAY($A30,2)&lt;=5,HLOOKUP(B30,parametres!$B$1:$E$3,2),HLOOKUP(B30,parametres!$B$1:$E$3,3)))</f>
        <v>0</v>
      </c>
      <c r="E30" s="2">
        <f>IF(OR(ISBLANK(D30),WEEKDAY($A30,2)=7),0,IF(WEEKDAY($A30,2)&lt;=5,HLOOKUP(D30,parametres!$B$1:$E$3,2),HLOOKUP(D30,parametres!$B$1:$E$3,3)))</f>
        <v>0</v>
      </c>
    </row>
    <row r="31" spans="1:5" x14ac:dyDescent="0.3">
      <c r="A31" s="3">
        <f>Calendrier!A30</f>
        <v>45565</v>
      </c>
      <c r="C31" s="2">
        <f>IF(OR(ISBLANK(B31),WEEKDAY($A31,2)=7),0,IF(WEEKDAY($A31,2)&lt;=5,HLOOKUP(B31,parametres!$B$1:$E$3,2),HLOOKUP(B31,parametres!$B$1:$E$3,3)))</f>
        <v>0</v>
      </c>
      <c r="E31" s="2">
        <f>IF(OR(ISBLANK(D31),WEEKDAY($A31,2)=7),0,IF(WEEKDAY($A31,2)&lt;=5,HLOOKUP(D31,parametres!$B$1:$E$3,2),HLOOKUP(D31,parametres!$B$1:$E$3,3)))</f>
        <v>0</v>
      </c>
    </row>
    <row r="32" spans="1:5" x14ac:dyDescent="0.3">
      <c r="A32" s="3"/>
      <c r="C32" s="5">
        <f>SUM(C2:C31)</f>
        <v>1.8756944444444443</v>
      </c>
      <c r="E32" s="5">
        <f>SUM(E2:E31)</f>
        <v>1.8340277777777776</v>
      </c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B4D29-E6A3-44B8-9517-959BC9C28204}">
  <dimension ref="A1:J37"/>
  <sheetViews>
    <sheetView tabSelected="1" topLeftCell="A5" workbookViewId="0">
      <selection activeCell="E9" sqref="E9"/>
    </sheetView>
  </sheetViews>
  <sheetFormatPr baseColWidth="10" defaultRowHeight="14.4" x14ac:dyDescent="0.3"/>
  <cols>
    <col min="1" max="1" width="7.109375" bestFit="1" customWidth="1"/>
    <col min="2" max="2" width="8.6640625" bestFit="1" customWidth="1"/>
    <col min="3" max="3" width="6.77734375" customWidth="1"/>
    <col min="4" max="4" width="10.44140625" bestFit="1" customWidth="1"/>
    <col min="5" max="5" width="5.5546875" bestFit="1" customWidth="1"/>
  </cols>
  <sheetData>
    <row r="1" spans="1:10" x14ac:dyDescent="0.3">
      <c r="B1" t="s">
        <v>7</v>
      </c>
      <c r="D1" t="s">
        <v>8</v>
      </c>
    </row>
    <row r="2" spans="1:10" x14ac:dyDescent="0.3">
      <c r="A2" s="3">
        <f>Calendrier!A1</f>
        <v>45536</v>
      </c>
      <c r="B2">
        <f ca="1">INDIRECT("'" &amp; B$1 &amp; "'!B2")</f>
        <v>0</v>
      </c>
      <c r="C2" s="2">
        <f ca="1">INDIRECT("'" &amp; B$1 &amp; "'!C2")</f>
        <v>0</v>
      </c>
      <c r="D2">
        <f ca="1">INDIRECT("'" &amp; D$1 &amp; "'!B2")</f>
        <v>0</v>
      </c>
      <c r="E2" s="2">
        <f ca="1">INDIRECT("'" &amp; D$1 &amp; "'!C2")</f>
        <v>0</v>
      </c>
      <c r="J2" s="1"/>
    </row>
    <row r="3" spans="1:10" x14ac:dyDescent="0.3">
      <c r="A3" s="3">
        <f>Calendrier!A2</f>
        <v>45537</v>
      </c>
      <c r="B3" t="str">
        <f ca="1">INDIRECT("'" &amp; B$1 &amp; "'!B3")</f>
        <v>LIEU A</v>
      </c>
      <c r="C3" s="2">
        <f ca="1">INDIRECT("'" &amp; B$1 &amp; "'!C3")</f>
        <v>0.21875</v>
      </c>
      <c r="D3" t="str">
        <f ca="1">INDIRECT("'" &amp; D$1 &amp; "'!B3")</f>
        <v>LIEU B</v>
      </c>
      <c r="E3" s="2">
        <f ca="1">INDIRECT("'" &amp; D$1 &amp; "'!C3")</f>
        <v>0.17708333333333334</v>
      </c>
      <c r="F3" s="2"/>
      <c r="J3" s="1"/>
    </row>
    <row r="4" spans="1:10" x14ac:dyDescent="0.3">
      <c r="A4" s="3">
        <f>Calendrier!A3</f>
        <v>45538</v>
      </c>
      <c r="B4" t="str">
        <f ca="1">INDIRECT("'" &amp; B$1 &amp; "'!B4")</f>
        <v>LIEU B</v>
      </c>
      <c r="C4" s="2">
        <f ca="1">INDIRECT("'" &amp; B$1 &amp; "'!C4")</f>
        <v>0.17708333333333334</v>
      </c>
      <c r="D4" t="str">
        <f ca="1">INDIRECT("'" &amp; D$1 &amp; "'!B4")</f>
        <v>LIEU B</v>
      </c>
      <c r="E4" s="2">
        <f ca="1">INDIRECT("'" &amp; D$1 &amp; "'!C4")</f>
        <v>0.17708333333333334</v>
      </c>
      <c r="G4" s="2"/>
      <c r="J4" s="1"/>
    </row>
    <row r="5" spans="1:10" x14ac:dyDescent="0.3">
      <c r="A5" s="3">
        <f>Calendrier!A4</f>
        <v>45539</v>
      </c>
      <c r="B5" t="str">
        <f ca="1">INDIRECT("'" &amp; B$1 &amp; "'!B5")</f>
        <v>LIEU C</v>
      </c>
      <c r="C5" s="2">
        <f ca="1">INDIRECT("'" &amp; B$1 &amp; "'!C5")</f>
        <v>5.7638888888888885E-2</v>
      </c>
      <c r="D5" t="str">
        <f ca="1">INDIRECT("'" &amp; D$1 &amp; "'!B5")</f>
        <v>LIEU A</v>
      </c>
      <c r="E5" s="2">
        <f ca="1">INDIRECT("'" &amp; D$1 &amp; "'!C5")</f>
        <v>0.21875</v>
      </c>
      <c r="J5" s="1"/>
    </row>
    <row r="6" spans="1:10" x14ac:dyDescent="0.3">
      <c r="A6" s="3">
        <f>Calendrier!A5</f>
        <v>45540</v>
      </c>
      <c r="B6" t="str">
        <f ca="1">INDIRECT("'" &amp; B$1 &amp; "'!B6")</f>
        <v>LIEU A</v>
      </c>
      <c r="C6" s="2">
        <f ca="1">INDIRECT("'" &amp; B$1 &amp; "'!C6")</f>
        <v>0.21875</v>
      </c>
      <c r="D6" t="str">
        <f ca="1">INDIRECT("'" &amp; D$1 &amp; "'!B6")</f>
        <v>LIEU C</v>
      </c>
      <c r="E6" s="2">
        <f ca="1">INDIRECT("'" &amp; D$1 &amp; "'!C6")</f>
        <v>5.7638888888888885E-2</v>
      </c>
    </row>
    <row r="7" spans="1:10" x14ac:dyDescent="0.3">
      <c r="A7" s="3">
        <f>Calendrier!A6</f>
        <v>45541</v>
      </c>
      <c r="B7" t="str">
        <f ca="1">INDIRECT("'" &amp; B$1 &amp; "'!B7")</f>
        <v>LIEU B</v>
      </c>
      <c r="C7" s="2">
        <f ca="1">INDIRECT("'" &amp; B$1 &amp; "'!C7")</f>
        <v>0.17708333333333334</v>
      </c>
      <c r="D7" t="str">
        <f ca="1">INDIRECT("'" &amp; D$1 &amp; "'!B7")</f>
        <v>LIEU A</v>
      </c>
      <c r="E7" s="2">
        <f ca="1">INDIRECT("'" &amp; D$1 &amp; "'!C7")</f>
        <v>0.21875</v>
      </c>
    </row>
    <row r="8" spans="1:10" x14ac:dyDescent="0.3">
      <c r="A8" s="3">
        <f>Calendrier!A7</f>
        <v>45542</v>
      </c>
      <c r="B8" t="str">
        <f ca="1">INDIRECT("'" &amp; B$1 &amp; "'!B8")</f>
        <v>LIEU A</v>
      </c>
      <c r="C8" s="2">
        <f ca="1">INDIRECT("'" &amp; B$1 &amp; "'!C8")</f>
        <v>0.13541666666666666</v>
      </c>
      <c r="D8" t="str">
        <f ca="1">INDIRECT("'" &amp; D$1 &amp; "'!B8")</f>
        <v>LIEU B</v>
      </c>
      <c r="E8" s="2">
        <f ca="1">INDIRECT("'" &amp; D$1 &amp; "'!C8")</f>
        <v>0.25833333333333336</v>
      </c>
    </row>
    <row r="9" spans="1:10" x14ac:dyDescent="0.3">
      <c r="A9" s="3">
        <f>Calendrier!A8</f>
        <v>45543</v>
      </c>
      <c r="B9">
        <f ca="1">INDIRECT("'" &amp; B$1 &amp; "'!B9")</f>
        <v>0</v>
      </c>
      <c r="C9" s="2">
        <f ca="1">INDIRECT("'" &amp; B$1 &amp; "'!C9")</f>
        <v>0</v>
      </c>
      <c r="D9">
        <f ca="1">INDIRECT("'" &amp; D$1 &amp; "'!B9")</f>
        <v>0</v>
      </c>
      <c r="E9" s="2">
        <f ca="1">INDIRECT("'" &amp; D$1 &amp; "'!C9")</f>
        <v>0</v>
      </c>
    </row>
    <row r="10" spans="1:10" x14ac:dyDescent="0.3">
      <c r="A10" s="3">
        <f>Calendrier!A9</f>
        <v>45544</v>
      </c>
      <c r="B10" t="str">
        <f ca="1">INDIRECT("'" &amp; B$1 &amp; "'!B10")</f>
        <v>LIEU C</v>
      </c>
      <c r="C10" s="2">
        <f ca="1">INDIRECT("'" &amp; B$1 &amp; "'!C10")</f>
        <v>5.7638888888888885E-2</v>
      </c>
      <c r="D10" t="str">
        <f ca="1">INDIRECT("'" &amp; D$1 &amp; "'!B10")</f>
        <v>LIEU A</v>
      </c>
      <c r="E10" s="2">
        <f ca="1">INDIRECT("'" &amp; D$1 &amp; "'!C10")</f>
        <v>0.21875</v>
      </c>
    </row>
    <row r="11" spans="1:10" x14ac:dyDescent="0.3">
      <c r="A11" s="3">
        <f>Calendrier!A10</f>
        <v>45545</v>
      </c>
      <c r="B11" t="str">
        <f ca="1">INDIRECT("'" &amp; B$1 &amp; "'!B11")</f>
        <v>LIEU A</v>
      </c>
      <c r="C11" s="2">
        <f ca="1">INDIRECT("'" &amp; B$1 &amp; "'!C11")</f>
        <v>0.21875</v>
      </c>
      <c r="D11" t="str">
        <f ca="1">INDIRECT("'" &amp; D$1 &amp; "'!B11")</f>
        <v>LIEU B</v>
      </c>
      <c r="E11" s="2">
        <f ca="1">INDIRECT("'" &amp; D$1 &amp; "'!C11")</f>
        <v>0.17708333333333334</v>
      </c>
    </row>
    <row r="12" spans="1:10" x14ac:dyDescent="0.3">
      <c r="A12" s="3">
        <f>Calendrier!A11</f>
        <v>45546</v>
      </c>
      <c r="B12" t="str">
        <f ca="1">INDIRECT("'" &amp; B$1 &amp; "'!B12")</f>
        <v>LIEU B</v>
      </c>
      <c r="C12" s="2">
        <f ca="1">INDIRECT("'" &amp; B$1 &amp; "'!C12")</f>
        <v>0.17708333333333334</v>
      </c>
      <c r="D12" t="str">
        <f ca="1">INDIRECT("'" &amp; D$1 &amp; "'!B12")</f>
        <v>LIEU C</v>
      </c>
      <c r="E12" s="2">
        <f ca="1">INDIRECT("'" &amp; D$1 &amp; "'!C12")</f>
        <v>5.7638888888888885E-2</v>
      </c>
    </row>
    <row r="13" spans="1:10" x14ac:dyDescent="0.3">
      <c r="A13" s="3">
        <f>Calendrier!A12</f>
        <v>45547</v>
      </c>
      <c r="B13" t="str">
        <f ca="1">INDIRECT("'" &amp; B$1 &amp; "'!B13")</f>
        <v xml:space="preserve">LIEU A </v>
      </c>
      <c r="C13" s="2">
        <f ca="1">INDIRECT("'" &amp; B$1 &amp; "'!C13")</f>
        <v>0.21875</v>
      </c>
      <c r="D13" t="str">
        <f ca="1">INDIRECT("'" &amp; D$1 &amp; "'!B13")</f>
        <v xml:space="preserve">LIEU B </v>
      </c>
      <c r="E13" s="2">
        <f ca="1">INDIRECT("'" &amp; D$1 &amp; "'!C13")</f>
        <v>0.17708333333333334</v>
      </c>
    </row>
    <row r="14" spans="1:10" x14ac:dyDescent="0.3">
      <c r="A14" s="3">
        <f>Calendrier!A13</f>
        <v>45548</v>
      </c>
      <c r="B14" t="str">
        <f ca="1">INDIRECT("'" &amp; B$1 &amp; "'!B14")</f>
        <v>LIEU A</v>
      </c>
      <c r="C14" s="2">
        <f ca="1">INDIRECT("'" &amp; B$1 &amp; "'!C14")</f>
        <v>0.21875</v>
      </c>
      <c r="D14" t="str">
        <f ca="1">INDIRECT("'" &amp; D$1 &amp; "'!B14")</f>
        <v>LIEU A</v>
      </c>
      <c r="E14" s="2">
        <f ca="1">INDIRECT("'" &amp; D$1 &amp; "'!C14")</f>
        <v>0.21875</v>
      </c>
    </row>
    <row r="15" spans="1:10" x14ac:dyDescent="0.3">
      <c r="A15" s="3">
        <f>Calendrier!A14</f>
        <v>45549</v>
      </c>
      <c r="B15">
        <f ca="1">INDIRECT("'" &amp; B$1 &amp; "'!B15")</f>
        <v>0</v>
      </c>
      <c r="C15" s="2">
        <f ca="1">INDIRECT("'" &amp; B$1 &amp; "'!C15")</f>
        <v>0</v>
      </c>
      <c r="D15">
        <f ca="1">INDIRECT("'" &amp; D$1 &amp; "'!B15")</f>
        <v>0</v>
      </c>
      <c r="E15" s="2">
        <f ca="1">INDIRECT("'" &amp; D$1 &amp; "'!C15")</f>
        <v>0</v>
      </c>
    </row>
    <row r="16" spans="1:10" x14ac:dyDescent="0.3">
      <c r="A16" s="3">
        <f>Calendrier!A15</f>
        <v>45550</v>
      </c>
      <c r="B16">
        <f ca="1">INDIRECT("'" &amp; B$1 &amp; "'!B16")</f>
        <v>0</v>
      </c>
      <c r="C16" s="2">
        <f ca="1">INDIRECT("'" &amp; B$1 &amp; "'!C16")</f>
        <v>0</v>
      </c>
      <c r="D16">
        <f ca="1">INDIRECT("'" &amp; D$1 &amp; "'!B16")</f>
        <v>0</v>
      </c>
      <c r="E16" s="2">
        <f ca="1">INDIRECT("'" &amp; D$1 &amp; "'!C16")</f>
        <v>0</v>
      </c>
    </row>
    <row r="17" spans="1:5" x14ac:dyDescent="0.3">
      <c r="A17" s="3">
        <f>Calendrier!A16</f>
        <v>45551</v>
      </c>
      <c r="B17">
        <f ca="1">INDIRECT("'" &amp; B$1 &amp; "'!B17")</f>
        <v>0</v>
      </c>
      <c r="C17" s="2">
        <f ca="1">INDIRECT("'" &amp; B$1 &amp; "'!C17")</f>
        <v>0</v>
      </c>
      <c r="D17">
        <f ca="1">INDIRECT("'" &amp; D$1 &amp; "'!B17")</f>
        <v>0</v>
      </c>
      <c r="E17" s="2">
        <f ca="1">INDIRECT("'" &amp; D$1 &amp; "'!C17")</f>
        <v>0</v>
      </c>
    </row>
    <row r="18" spans="1:5" x14ac:dyDescent="0.3">
      <c r="A18" s="3">
        <f>Calendrier!A17</f>
        <v>45552</v>
      </c>
      <c r="B18">
        <f ca="1">INDIRECT("'" &amp; B$1 &amp; "'!B18")</f>
        <v>0</v>
      </c>
      <c r="C18" s="2">
        <f ca="1">INDIRECT("'" &amp; B$1 &amp; "'!C18")</f>
        <v>0</v>
      </c>
      <c r="D18">
        <f ca="1">INDIRECT("'" &amp; D$1 &amp; "'!B18")</f>
        <v>0</v>
      </c>
      <c r="E18" s="2">
        <f ca="1">INDIRECT("'" &amp; D$1 &amp; "'!C18")</f>
        <v>0</v>
      </c>
    </row>
    <row r="19" spans="1:5" x14ac:dyDescent="0.3">
      <c r="A19" s="3">
        <f>Calendrier!A18</f>
        <v>45553</v>
      </c>
      <c r="B19">
        <f ca="1">INDIRECT("'" &amp; B$1 &amp; "'!B19")</f>
        <v>0</v>
      </c>
      <c r="C19" s="2">
        <f ca="1">INDIRECT("'" &amp; B$1 &amp; "'!C19")</f>
        <v>0</v>
      </c>
      <c r="D19">
        <f ca="1">INDIRECT("'" &amp; D$1 &amp; "'!B19")</f>
        <v>0</v>
      </c>
      <c r="E19" s="2">
        <f ca="1">INDIRECT("'" &amp; D$1 &amp; "'!C19")</f>
        <v>0</v>
      </c>
    </row>
    <row r="20" spans="1:5" x14ac:dyDescent="0.3">
      <c r="A20" s="3">
        <f>Calendrier!A19</f>
        <v>45554</v>
      </c>
      <c r="B20">
        <f ca="1">INDIRECT("'" &amp; B$1 &amp; "'!B20")</f>
        <v>0</v>
      </c>
      <c r="C20" s="2">
        <f ca="1">INDIRECT("'" &amp; B$1 &amp; "'!C20")</f>
        <v>0</v>
      </c>
      <c r="D20">
        <f ca="1">INDIRECT("'" &amp; D$1 &amp; "'!B20")</f>
        <v>0</v>
      </c>
      <c r="E20" s="2">
        <f ca="1">INDIRECT("'" &amp; D$1 &amp; "'!C20")</f>
        <v>0</v>
      </c>
    </row>
    <row r="21" spans="1:5" x14ac:dyDescent="0.3">
      <c r="A21" s="3">
        <f>Calendrier!A20</f>
        <v>45555</v>
      </c>
      <c r="B21">
        <f ca="1">INDIRECT("'" &amp; B$1 &amp; "'!B21")</f>
        <v>0</v>
      </c>
      <c r="C21" s="2">
        <f ca="1">INDIRECT("'" &amp; B$1 &amp; "'!C21")</f>
        <v>0</v>
      </c>
      <c r="D21">
        <f ca="1">INDIRECT("'" &amp; D$1 &amp; "'!B21")</f>
        <v>0</v>
      </c>
      <c r="E21" s="2">
        <f ca="1">INDIRECT("'" &amp; D$1 &amp; "'!C21")</f>
        <v>0</v>
      </c>
    </row>
    <row r="22" spans="1:5" x14ac:dyDescent="0.3">
      <c r="A22" s="3">
        <f>Calendrier!A21</f>
        <v>45556</v>
      </c>
      <c r="B22">
        <f ca="1">INDIRECT("'" &amp; B$1 &amp; "'!B22")</f>
        <v>0</v>
      </c>
      <c r="C22" s="2">
        <f ca="1">INDIRECT("'" &amp; B$1 &amp; "'!C22")</f>
        <v>0</v>
      </c>
      <c r="D22">
        <f ca="1">INDIRECT("'" &amp; D$1 &amp; "'!B22")</f>
        <v>0</v>
      </c>
      <c r="E22" s="2">
        <f ca="1">INDIRECT("'" &amp; D$1 &amp; "'!C22")</f>
        <v>0</v>
      </c>
    </row>
    <row r="23" spans="1:5" x14ac:dyDescent="0.3">
      <c r="A23" s="3">
        <f>Calendrier!A22</f>
        <v>45557</v>
      </c>
      <c r="B23">
        <f ca="1">INDIRECT("'" &amp; B$1 &amp; "'!B23")</f>
        <v>0</v>
      </c>
      <c r="C23" s="2">
        <f ca="1">INDIRECT("'" &amp; B$1 &amp; "'!C23")</f>
        <v>0</v>
      </c>
      <c r="D23">
        <f ca="1">INDIRECT("'" &amp; D$1 &amp; "'!B23")</f>
        <v>0</v>
      </c>
      <c r="E23" s="2">
        <f ca="1">INDIRECT("'" &amp; D$1 &amp; "'!C23")</f>
        <v>0</v>
      </c>
    </row>
    <row r="24" spans="1:5" x14ac:dyDescent="0.3">
      <c r="A24" s="3">
        <f>Calendrier!A23</f>
        <v>45558</v>
      </c>
      <c r="B24">
        <f ca="1">INDIRECT("'" &amp; B$1 &amp; "'!B24")</f>
        <v>0</v>
      </c>
      <c r="C24" s="2">
        <f ca="1">INDIRECT("'" &amp; B$1 &amp; "'!C24")</f>
        <v>0</v>
      </c>
      <c r="D24">
        <f ca="1">INDIRECT("'" &amp; D$1 &amp; "'!B24")</f>
        <v>0</v>
      </c>
      <c r="E24" s="2">
        <f ca="1">INDIRECT("'" &amp; D$1 &amp; "'!C24")</f>
        <v>0</v>
      </c>
    </row>
    <row r="25" spans="1:5" x14ac:dyDescent="0.3">
      <c r="A25" s="3">
        <f>Calendrier!A24</f>
        <v>45559</v>
      </c>
      <c r="B25">
        <f ca="1">INDIRECT("'" &amp; B$1 &amp; "'!B25")</f>
        <v>0</v>
      </c>
      <c r="C25" s="2">
        <f ca="1">INDIRECT("'" &amp; B$1 &amp; "'!C25")</f>
        <v>0</v>
      </c>
      <c r="D25">
        <f ca="1">INDIRECT("'" &amp; D$1 &amp; "'!B25")</f>
        <v>0</v>
      </c>
      <c r="E25" s="2">
        <f ca="1">INDIRECT("'" &amp; D$1 &amp; "'!C25")</f>
        <v>0</v>
      </c>
    </row>
    <row r="26" spans="1:5" x14ac:dyDescent="0.3">
      <c r="A26" s="3">
        <f>Calendrier!A25</f>
        <v>45560</v>
      </c>
      <c r="B26">
        <f ca="1">INDIRECT("'" &amp; B$1 &amp; "'!B26")</f>
        <v>0</v>
      </c>
      <c r="C26" s="2">
        <f ca="1">INDIRECT("'" &amp; B$1 &amp; "'!C26")</f>
        <v>0</v>
      </c>
      <c r="D26">
        <f ca="1">INDIRECT("'" &amp; D$1 &amp; "'!B26")</f>
        <v>0</v>
      </c>
      <c r="E26" s="2">
        <f ca="1">INDIRECT("'" &amp; D$1 &amp; "'!C26")</f>
        <v>0</v>
      </c>
    </row>
    <row r="27" spans="1:5" x14ac:dyDescent="0.3">
      <c r="A27" s="3">
        <f>Calendrier!A26</f>
        <v>45561</v>
      </c>
      <c r="B27">
        <f ca="1">INDIRECT("'" &amp; B$1 &amp; "'!B27")</f>
        <v>0</v>
      </c>
      <c r="C27" s="2">
        <f ca="1">INDIRECT("'" &amp; B$1 &amp; "'!C27")</f>
        <v>0</v>
      </c>
      <c r="D27">
        <f ca="1">INDIRECT("'" &amp; D$1 &amp; "'!B27")</f>
        <v>0</v>
      </c>
      <c r="E27" s="2">
        <f ca="1">INDIRECT("'" &amp; D$1 &amp; "'!C27")</f>
        <v>0</v>
      </c>
    </row>
    <row r="28" spans="1:5" x14ac:dyDescent="0.3">
      <c r="A28" s="3">
        <f>Calendrier!A27</f>
        <v>45562</v>
      </c>
      <c r="B28">
        <f ca="1">INDIRECT("'" &amp; B$1 &amp; "'!B28")</f>
        <v>0</v>
      </c>
      <c r="C28" s="2">
        <f ca="1">INDIRECT("'" &amp; B$1 &amp; "'!C28")</f>
        <v>0</v>
      </c>
      <c r="D28">
        <f ca="1">INDIRECT("'" &amp; D$1 &amp; "'!B28")</f>
        <v>0</v>
      </c>
      <c r="E28" s="2">
        <f ca="1">INDIRECT("'" &amp; D$1 &amp; "'!C28")</f>
        <v>0</v>
      </c>
    </row>
    <row r="29" spans="1:5" x14ac:dyDescent="0.3">
      <c r="A29" s="3">
        <f>Calendrier!A28</f>
        <v>45563</v>
      </c>
      <c r="B29">
        <f ca="1">INDIRECT("'" &amp; B$1 &amp; "'!B29")</f>
        <v>0</v>
      </c>
      <c r="C29" s="2">
        <f ca="1">INDIRECT("'" &amp; B$1 &amp; "'!C29")</f>
        <v>0</v>
      </c>
      <c r="D29">
        <f ca="1">INDIRECT("'" &amp; D$1 &amp; "'!B29")</f>
        <v>0</v>
      </c>
      <c r="E29" s="2">
        <f ca="1">INDIRECT("'" &amp; D$1 &amp; "'!C29")</f>
        <v>0</v>
      </c>
    </row>
    <row r="30" spans="1:5" x14ac:dyDescent="0.3">
      <c r="A30" s="3">
        <f>Calendrier!A29</f>
        <v>45564</v>
      </c>
      <c r="B30">
        <f ca="1">INDIRECT("'" &amp; B$1 &amp; "'!B30")</f>
        <v>0</v>
      </c>
      <c r="C30" s="2">
        <f ca="1">INDIRECT("'" &amp; B$1 &amp; "'!C30")</f>
        <v>0</v>
      </c>
      <c r="D30">
        <f ca="1">INDIRECT("'" &amp; D$1 &amp; "'!B30")</f>
        <v>0</v>
      </c>
      <c r="E30" s="2">
        <f ca="1">INDIRECT("'" &amp; D$1 &amp; "'!C30")</f>
        <v>0</v>
      </c>
    </row>
    <row r="31" spans="1:5" x14ac:dyDescent="0.3">
      <c r="A31" s="3">
        <f>Calendrier!A30</f>
        <v>45565</v>
      </c>
      <c r="B31">
        <f ca="1">INDIRECT("'" &amp; B$1 &amp; "'!B31")</f>
        <v>0</v>
      </c>
      <c r="C31" s="2">
        <f ca="1">INDIRECT("'" &amp; B$1 &amp; "'!C31")</f>
        <v>0</v>
      </c>
      <c r="D31">
        <f ca="1">INDIRECT("'" &amp; D$1 &amp; "'!B31")</f>
        <v>0</v>
      </c>
      <c r="E31" s="2">
        <f ca="1">INDIRECT("'" &amp; D$1 &amp; "'!C31")</f>
        <v>0</v>
      </c>
    </row>
    <row r="32" spans="1:5" x14ac:dyDescent="0.3">
      <c r="A32" s="3"/>
      <c r="C32" s="5">
        <f ca="1">INDIRECT("'" &amp; B$1 &amp; "'!C32")</f>
        <v>1.8756944444444443</v>
      </c>
      <c r="E32" s="5">
        <f ca="1">INDIRECT("'" &amp; D$1 &amp; "'!C32")</f>
        <v>1.9569444444444444</v>
      </c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B2FD6-A1FC-4FE5-BD05-D21FDCB70FD9}">
  <dimension ref="A1:K37"/>
  <sheetViews>
    <sheetView topLeftCell="A9" workbookViewId="0">
      <selection activeCell="C32" sqref="C32"/>
    </sheetView>
  </sheetViews>
  <sheetFormatPr baseColWidth="10" defaultRowHeight="14.4" x14ac:dyDescent="0.3"/>
  <cols>
    <col min="1" max="1" width="7.109375" bestFit="1" customWidth="1"/>
    <col min="2" max="2" width="8.6640625" bestFit="1" customWidth="1"/>
    <col min="3" max="3" width="6.77734375" customWidth="1"/>
    <col min="4" max="4" width="10.44140625" bestFit="1" customWidth="1"/>
    <col min="5" max="5" width="5.5546875" bestFit="1" customWidth="1"/>
    <col min="6" max="6" width="5.44140625" bestFit="1" customWidth="1"/>
  </cols>
  <sheetData>
    <row r="1" spans="1:11" x14ac:dyDescent="0.3">
      <c r="B1" t="s">
        <v>7</v>
      </c>
    </row>
    <row r="2" spans="1:11" x14ac:dyDescent="0.3">
      <c r="A2" s="3">
        <f>Calendrier!A1</f>
        <v>45536</v>
      </c>
      <c r="C2" s="2">
        <f>IF(OR(ISBLANK(B2),WEEKDAY($A2,2)=7),0,IF(WEEKDAY($A2,2)&lt;=5,HLOOKUP(B2,parametres!$B$1:$E$3,2),HLOOKUP(B2,parametres!$B$1:$E$3,3)))</f>
        <v>0</v>
      </c>
      <c r="E2" s="2"/>
      <c r="K2" s="1"/>
    </row>
    <row r="3" spans="1:11" x14ac:dyDescent="0.3">
      <c r="A3" s="3">
        <f>Calendrier!A2</f>
        <v>45537</v>
      </c>
      <c r="B3" t="s">
        <v>0</v>
      </c>
      <c r="C3" s="2">
        <f>IF(OR(ISBLANK(B3),WEEKDAY($A3,2)=7),0,IF(WEEKDAY($A3,2)&lt;=5,HLOOKUP(B3,parametres!$B$1:$E$3,2),HLOOKUP(B3,parametres!$B$1:$E$3,3)))</f>
        <v>0.21875</v>
      </c>
      <c r="E3" s="2"/>
      <c r="F3" s="4"/>
      <c r="K3" s="1"/>
    </row>
    <row r="4" spans="1:11" x14ac:dyDescent="0.3">
      <c r="A4" s="3">
        <f>Calendrier!A3</f>
        <v>45538</v>
      </c>
      <c r="B4" t="s">
        <v>1</v>
      </c>
      <c r="C4" s="2">
        <f>IF(OR(ISBLANK(B4),WEEKDAY($A4,2)=7),0,IF(WEEKDAY($A4,2)&lt;=5,HLOOKUP(B4,parametres!$B$1:$E$3,2),HLOOKUP(B4,parametres!$B$1:$E$3,3)))</f>
        <v>0.17708333333333334</v>
      </c>
      <c r="E4" s="2"/>
      <c r="F4" s="4"/>
      <c r="K4" s="1"/>
    </row>
    <row r="5" spans="1:11" x14ac:dyDescent="0.3">
      <c r="A5" s="3">
        <f>Calendrier!A4</f>
        <v>45539</v>
      </c>
      <c r="B5" t="s">
        <v>2</v>
      </c>
      <c r="C5" s="2">
        <f>IF(OR(ISBLANK(B5),WEEKDAY($A5,2)=7),0,IF(WEEKDAY($A5,2)&lt;=5,HLOOKUP(B5,parametres!$B$1:$E$3,2),HLOOKUP(B5,parametres!$B$1:$E$3,3)))</f>
        <v>5.7638888888888885E-2</v>
      </c>
      <c r="E5" s="2"/>
      <c r="F5" s="4"/>
      <c r="K5" s="1"/>
    </row>
    <row r="6" spans="1:11" x14ac:dyDescent="0.3">
      <c r="A6" s="3">
        <f>Calendrier!A5</f>
        <v>45540</v>
      </c>
      <c r="B6" t="s">
        <v>0</v>
      </c>
      <c r="C6" s="2">
        <f>IF(OR(ISBLANK(B6),WEEKDAY($A6,2)=7),0,IF(WEEKDAY($A6,2)&lt;=5,HLOOKUP(B6,parametres!$B$1:$E$3,2),HLOOKUP(B6,parametres!$B$1:$E$3,3)))</f>
        <v>0.21875</v>
      </c>
      <c r="E6" s="2"/>
      <c r="F6" s="4"/>
    </row>
    <row r="7" spans="1:11" x14ac:dyDescent="0.3">
      <c r="A7" s="3">
        <f>Calendrier!A6</f>
        <v>45541</v>
      </c>
      <c r="B7" t="s">
        <v>1</v>
      </c>
      <c r="C7" s="2">
        <f>IF(OR(ISBLANK(B7),WEEKDAY($A7,2)=7),0,IF(WEEKDAY($A7,2)&lt;=5,HLOOKUP(B7,parametres!$B$1:$E$3,2),HLOOKUP(B7,parametres!$B$1:$E$3,3)))</f>
        <v>0.17708333333333334</v>
      </c>
      <c r="E7" s="2"/>
      <c r="F7" s="4"/>
    </row>
    <row r="8" spans="1:11" x14ac:dyDescent="0.3">
      <c r="A8" s="3">
        <f>Calendrier!A7</f>
        <v>45542</v>
      </c>
      <c r="B8" t="s">
        <v>0</v>
      </c>
      <c r="C8" s="2">
        <f>IF(OR(ISBLANK(B8),WEEKDAY($A8,2)=7),0,IF(WEEKDAY($A8,2)&lt;=5,HLOOKUP(B8,parametres!$B$1:$E$3,2),HLOOKUP(B8,parametres!$B$1:$E$3,3)))</f>
        <v>0.13541666666666666</v>
      </c>
      <c r="E8" s="2"/>
      <c r="F8" s="4"/>
    </row>
    <row r="9" spans="1:11" x14ac:dyDescent="0.3">
      <c r="A9" s="3">
        <f>Calendrier!A8</f>
        <v>45543</v>
      </c>
      <c r="C9" s="2">
        <f>IF(OR(ISBLANK(B9),WEEKDAY($A9,2)=7),0,IF(WEEKDAY($A9,2)&lt;=5,HLOOKUP(B9,parametres!$B$1:$E$3,2),HLOOKUP(B9,parametres!$B$1:$E$3,3)))</f>
        <v>0</v>
      </c>
      <c r="E9" s="2"/>
      <c r="F9" s="4"/>
    </row>
    <row r="10" spans="1:11" x14ac:dyDescent="0.3">
      <c r="A10" s="3">
        <f>Calendrier!A9</f>
        <v>45544</v>
      </c>
      <c r="B10" t="s">
        <v>2</v>
      </c>
      <c r="C10" s="2">
        <f>IF(OR(ISBLANK(B10),WEEKDAY($A10,2)=7),0,IF(WEEKDAY($A10,2)&lt;=5,HLOOKUP(B10,parametres!$B$1:$E$3,2),HLOOKUP(B10,parametres!$B$1:$E$3,3)))</f>
        <v>5.7638888888888885E-2</v>
      </c>
      <c r="E10" s="2"/>
      <c r="F10" s="4"/>
    </row>
    <row r="11" spans="1:11" x14ac:dyDescent="0.3">
      <c r="A11" s="3">
        <f>Calendrier!A10</f>
        <v>45545</v>
      </c>
      <c r="B11" t="s">
        <v>0</v>
      </c>
      <c r="C11" s="2">
        <f>IF(OR(ISBLANK(B11),WEEKDAY($A11,2)=7),0,IF(WEEKDAY($A11,2)&lt;=5,HLOOKUP(B11,parametres!$B$1:$E$3,2),HLOOKUP(B11,parametres!$B$1:$E$3,3)))</f>
        <v>0.21875</v>
      </c>
      <c r="E11" s="2"/>
      <c r="F11" s="4"/>
    </row>
    <row r="12" spans="1:11" x14ac:dyDescent="0.3">
      <c r="A12" s="3">
        <f>Calendrier!A11</f>
        <v>45546</v>
      </c>
      <c r="B12" t="s">
        <v>1</v>
      </c>
      <c r="C12" s="2">
        <f>IF(OR(ISBLANK(B12),WEEKDAY($A12,2)=7),0,IF(WEEKDAY($A12,2)&lt;=5,HLOOKUP(B12,parametres!$B$1:$E$3,2),HLOOKUP(B12,parametres!$B$1:$E$3,3)))</f>
        <v>0.17708333333333334</v>
      </c>
      <c r="E12" s="2"/>
      <c r="F12" s="4"/>
    </row>
    <row r="13" spans="1:11" x14ac:dyDescent="0.3">
      <c r="A13" s="3">
        <f>Calendrier!A12</f>
        <v>45547</v>
      </c>
      <c r="B13" t="s">
        <v>6</v>
      </c>
      <c r="C13" s="2">
        <f>IF(OR(ISBLANK(B13),WEEKDAY($A13,2)=7),0,IF(WEEKDAY($A13,2)&lt;=5,HLOOKUP(B13,parametres!$B$1:$E$3,2),HLOOKUP(B13,parametres!$B$1:$E$3,3)))</f>
        <v>0.21875</v>
      </c>
      <c r="E13" s="2"/>
      <c r="F13" s="4"/>
    </row>
    <row r="14" spans="1:11" x14ac:dyDescent="0.3">
      <c r="A14" s="3">
        <f>Calendrier!A13</f>
        <v>45548</v>
      </c>
      <c r="B14" t="s">
        <v>0</v>
      </c>
      <c r="C14" s="2">
        <f>IF(OR(ISBLANK(B14),WEEKDAY($A14,2)=7),0,IF(WEEKDAY($A14,2)&lt;=5,HLOOKUP(B14,parametres!$B$1:$E$3,2),HLOOKUP(B14,parametres!$B$1:$E$3,3)))</f>
        <v>0.21875</v>
      </c>
      <c r="E14" s="2"/>
      <c r="F14" s="4"/>
    </row>
    <row r="15" spans="1:11" x14ac:dyDescent="0.3">
      <c r="A15" s="3">
        <f>Calendrier!A14</f>
        <v>45549</v>
      </c>
      <c r="C15" s="2">
        <f>IF(OR(ISBLANK(B15),WEEKDAY($A15,2)=7),0,IF(WEEKDAY($A15,2)&lt;=5,HLOOKUP(B15,parametres!$B$1:$E$3,2),HLOOKUP(B15,parametres!$B$1:$E$3,3)))</f>
        <v>0</v>
      </c>
      <c r="F15" s="4"/>
    </row>
    <row r="16" spans="1:11" x14ac:dyDescent="0.3">
      <c r="A16" s="3">
        <f>Calendrier!A15</f>
        <v>45550</v>
      </c>
      <c r="C16" s="2">
        <f>IF(OR(ISBLANK(B16),WEEKDAY($A16,2)=7),0,IF(WEEKDAY($A16,2)&lt;=5,HLOOKUP(B16,parametres!$B$1:$E$3,2),HLOOKUP(B16,parametres!$B$1:$E$3,3)))</f>
        <v>0</v>
      </c>
    </row>
    <row r="17" spans="1:5" x14ac:dyDescent="0.3">
      <c r="A17" s="3">
        <f>Calendrier!A16</f>
        <v>45551</v>
      </c>
      <c r="C17" s="2">
        <f>IF(OR(ISBLANK(B17),WEEKDAY($A17,2)=7),0,IF(WEEKDAY($A17,2)&lt;=5,HLOOKUP(B17,parametres!$B$1:$E$3,2),HLOOKUP(B17,parametres!$B$1:$E$3,3)))</f>
        <v>0</v>
      </c>
      <c r="E17" s="2"/>
    </row>
    <row r="18" spans="1:5" x14ac:dyDescent="0.3">
      <c r="A18" s="3">
        <f>Calendrier!A17</f>
        <v>45552</v>
      </c>
      <c r="C18" s="2">
        <f>IF(OR(ISBLANK(B18),WEEKDAY($A18,2)=7),0,IF(WEEKDAY($A18,2)&lt;=5,HLOOKUP(B18,parametres!$B$1:$E$3,2),HLOOKUP(B18,parametres!$B$1:$E$3,3)))</f>
        <v>0</v>
      </c>
    </row>
    <row r="19" spans="1:5" x14ac:dyDescent="0.3">
      <c r="A19" s="3">
        <f>Calendrier!A18</f>
        <v>45553</v>
      </c>
      <c r="C19" s="2">
        <f>IF(OR(ISBLANK(B19),WEEKDAY($A19,2)=7),0,IF(WEEKDAY($A19,2)&lt;=5,HLOOKUP(B19,parametres!$B$1:$E$3,2),HLOOKUP(B19,parametres!$B$1:$E$3,3)))</f>
        <v>0</v>
      </c>
    </row>
    <row r="20" spans="1:5" x14ac:dyDescent="0.3">
      <c r="A20" s="3">
        <f>Calendrier!A19</f>
        <v>45554</v>
      </c>
      <c r="C20" s="2">
        <f>IF(OR(ISBLANK(B20),WEEKDAY($A20,2)=7),0,IF(WEEKDAY($A20,2)&lt;=5,HLOOKUP(B20,parametres!$B$1:$E$3,2),HLOOKUP(B20,parametres!$B$1:$E$3,3)))</f>
        <v>0</v>
      </c>
    </row>
    <row r="21" spans="1:5" x14ac:dyDescent="0.3">
      <c r="A21" s="3">
        <f>Calendrier!A20</f>
        <v>45555</v>
      </c>
      <c r="C21" s="2">
        <f>IF(OR(ISBLANK(B21),WEEKDAY($A21,2)=7),0,IF(WEEKDAY($A21,2)&lt;=5,HLOOKUP(B21,parametres!$B$1:$E$3,2),HLOOKUP(B21,parametres!$B$1:$E$3,3)))</f>
        <v>0</v>
      </c>
    </row>
    <row r="22" spans="1:5" x14ac:dyDescent="0.3">
      <c r="A22" s="3">
        <f>Calendrier!A21</f>
        <v>45556</v>
      </c>
      <c r="C22" s="2">
        <f>IF(OR(ISBLANK(B22),WEEKDAY($A22,2)=7),0,IF(WEEKDAY($A22,2)&lt;=5,HLOOKUP(B22,parametres!$B$1:$E$3,2),HLOOKUP(B22,parametres!$B$1:$E$3,3)))</f>
        <v>0</v>
      </c>
    </row>
    <row r="23" spans="1:5" x14ac:dyDescent="0.3">
      <c r="A23" s="3">
        <f>Calendrier!A22</f>
        <v>45557</v>
      </c>
      <c r="C23" s="2">
        <f>IF(OR(ISBLANK(B23),WEEKDAY($A23,2)=7),0,IF(WEEKDAY($A23,2)&lt;=5,HLOOKUP(B23,parametres!$B$1:$E$3,2),HLOOKUP(B23,parametres!$B$1:$E$3,3)))</f>
        <v>0</v>
      </c>
    </row>
    <row r="24" spans="1:5" x14ac:dyDescent="0.3">
      <c r="A24" s="3">
        <f>Calendrier!A23</f>
        <v>45558</v>
      </c>
      <c r="C24" s="2">
        <f>IF(OR(ISBLANK(B24),WEEKDAY($A24,2)=7),0,IF(WEEKDAY($A24,2)&lt;=5,HLOOKUP(B24,parametres!$B$1:$E$3,2),HLOOKUP(B24,parametres!$B$1:$E$3,3)))</f>
        <v>0</v>
      </c>
    </row>
    <row r="25" spans="1:5" x14ac:dyDescent="0.3">
      <c r="A25" s="3">
        <f>Calendrier!A24</f>
        <v>45559</v>
      </c>
      <c r="C25" s="2">
        <f>IF(OR(ISBLANK(B25),WEEKDAY($A25,2)=7),0,IF(WEEKDAY($A25,2)&lt;=5,HLOOKUP(B25,parametres!$B$1:$E$3,2),HLOOKUP(B25,parametres!$B$1:$E$3,3)))</f>
        <v>0</v>
      </c>
    </row>
    <row r="26" spans="1:5" x14ac:dyDescent="0.3">
      <c r="A26" s="3">
        <f>Calendrier!A25</f>
        <v>45560</v>
      </c>
      <c r="C26" s="2">
        <f>IF(OR(ISBLANK(B26),WEEKDAY($A26,2)=7),0,IF(WEEKDAY($A26,2)&lt;=5,HLOOKUP(B26,parametres!$B$1:$E$3,2),HLOOKUP(B26,parametres!$B$1:$E$3,3)))</f>
        <v>0</v>
      </c>
    </row>
    <row r="27" spans="1:5" x14ac:dyDescent="0.3">
      <c r="A27" s="3">
        <f>Calendrier!A26</f>
        <v>45561</v>
      </c>
      <c r="C27" s="2">
        <f>IF(OR(ISBLANK(B27),WEEKDAY($A27,2)=7),0,IF(WEEKDAY($A27,2)&lt;=5,HLOOKUP(B27,parametres!$B$1:$E$3,2),HLOOKUP(B27,parametres!$B$1:$E$3,3)))</f>
        <v>0</v>
      </c>
    </row>
    <row r="28" spans="1:5" x14ac:dyDescent="0.3">
      <c r="A28" s="3">
        <f>Calendrier!A27</f>
        <v>45562</v>
      </c>
      <c r="C28" s="2">
        <f>IF(OR(ISBLANK(B28),WEEKDAY($A28,2)=7),0,IF(WEEKDAY($A28,2)&lt;=5,HLOOKUP(B28,parametres!$B$1:$E$3,2),HLOOKUP(B28,parametres!$B$1:$E$3,3)))</f>
        <v>0</v>
      </c>
    </row>
    <row r="29" spans="1:5" x14ac:dyDescent="0.3">
      <c r="A29" s="3">
        <f>Calendrier!A28</f>
        <v>45563</v>
      </c>
      <c r="C29" s="2">
        <f>IF(OR(ISBLANK(B29),WEEKDAY($A29,2)=7),0,IF(WEEKDAY($A29,2)&lt;=5,HLOOKUP(B29,parametres!$B$1:$E$3,2),HLOOKUP(B29,parametres!$B$1:$E$3,3)))</f>
        <v>0</v>
      </c>
    </row>
    <row r="30" spans="1:5" x14ac:dyDescent="0.3">
      <c r="A30" s="3">
        <f>Calendrier!A29</f>
        <v>45564</v>
      </c>
      <c r="C30" s="2">
        <f>IF(OR(ISBLANK(B30),WEEKDAY($A30,2)=7),0,IF(WEEKDAY($A30,2)&lt;=5,HLOOKUP(B30,parametres!$B$1:$E$3,2),HLOOKUP(B30,parametres!$B$1:$E$3,3)))</f>
        <v>0</v>
      </c>
    </row>
    <row r="31" spans="1:5" x14ac:dyDescent="0.3">
      <c r="A31" s="3">
        <f>Calendrier!A30</f>
        <v>45565</v>
      </c>
      <c r="C31" s="2">
        <f>IF(OR(ISBLANK(B31),WEEKDAY($A31,2)=7),0,IF(WEEKDAY($A31,2)&lt;=5,HLOOKUP(B31,parametres!$B$1:$E$3,2),HLOOKUP(B31,parametres!$B$1:$E$3,3)))</f>
        <v>0</v>
      </c>
    </row>
    <row r="32" spans="1:5" x14ac:dyDescent="0.3">
      <c r="A32" s="3"/>
      <c r="C32" s="5">
        <f>SUM(C2:C31)</f>
        <v>1.8756944444444443</v>
      </c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3DCC-61C2-461D-97C9-523507C1B4B4}">
  <dimension ref="A1:K37"/>
  <sheetViews>
    <sheetView topLeftCell="A9" workbookViewId="0">
      <selection activeCell="C3" sqref="C3"/>
    </sheetView>
  </sheetViews>
  <sheetFormatPr baseColWidth="10" defaultRowHeight="14.4" x14ac:dyDescent="0.3"/>
  <cols>
    <col min="1" max="1" width="7.109375" bestFit="1" customWidth="1"/>
    <col min="2" max="2" width="8.6640625" bestFit="1" customWidth="1"/>
    <col min="3" max="3" width="6.77734375" customWidth="1"/>
    <col min="4" max="4" width="10.44140625" bestFit="1" customWidth="1"/>
    <col min="5" max="5" width="5.5546875" bestFit="1" customWidth="1"/>
    <col min="6" max="6" width="5.44140625" bestFit="1" customWidth="1"/>
  </cols>
  <sheetData>
    <row r="1" spans="1:11" x14ac:dyDescent="0.3">
      <c r="B1" t="s">
        <v>8</v>
      </c>
    </row>
    <row r="2" spans="1:11" x14ac:dyDescent="0.3">
      <c r="A2" s="3">
        <f>Calendrier!A1</f>
        <v>45536</v>
      </c>
      <c r="C2" s="2">
        <f>IF(OR(ISBLANK(B2),WEEKDAY($A2,2)=7),0,IF(WEEKDAY($A2,2)&lt;=5,HLOOKUP(B2,parametres!$B$1:$E$3,2),HLOOKUP(B2,parametres!$B$1:$E$3,3)))</f>
        <v>0</v>
      </c>
      <c r="E2" s="2"/>
      <c r="K2" s="1"/>
    </row>
    <row r="3" spans="1:11" x14ac:dyDescent="0.3">
      <c r="A3" s="3">
        <f>Calendrier!A2</f>
        <v>45537</v>
      </c>
      <c r="B3" t="s">
        <v>1</v>
      </c>
      <c r="C3" s="2">
        <f>IF(OR(ISBLANK(B3),WEEKDAY($A3,2)=7),0,IF(WEEKDAY($A3,2)&lt;=5,HLOOKUP(B3,parametres!$B$1:$E$3,2),HLOOKUP(B3,parametres!$B$1:$E$3,3)))</f>
        <v>0.17708333333333334</v>
      </c>
      <c r="E3" s="2"/>
      <c r="F3" s="4"/>
      <c r="K3" s="1"/>
    </row>
    <row r="4" spans="1:11" x14ac:dyDescent="0.3">
      <c r="A4" s="3">
        <f>Calendrier!A3</f>
        <v>45538</v>
      </c>
      <c r="B4" t="s">
        <v>1</v>
      </c>
      <c r="C4" s="2">
        <f>IF(OR(ISBLANK(B4),WEEKDAY($A4,2)=7),0,IF(WEEKDAY($A4,2)&lt;=5,HLOOKUP(B4,parametres!$B$1:$E$3,2),HLOOKUP(B4,parametres!$B$1:$E$3,3)))</f>
        <v>0.17708333333333334</v>
      </c>
      <c r="E4" s="2"/>
      <c r="F4" s="4"/>
      <c r="K4" s="1"/>
    </row>
    <row r="5" spans="1:11" x14ac:dyDescent="0.3">
      <c r="A5" s="3">
        <f>Calendrier!A4</f>
        <v>45539</v>
      </c>
      <c r="B5" t="s">
        <v>0</v>
      </c>
      <c r="C5" s="2">
        <f>IF(OR(ISBLANK(B5),WEEKDAY($A5,2)=7),0,IF(WEEKDAY($A5,2)&lt;=5,HLOOKUP(B5,parametres!$B$1:$E$3,2),HLOOKUP(B5,parametres!$B$1:$E$3,3)))</f>
        <v>0.21875</v>
      </c>
      <c r="E5" s="2"/>
      <c r="F5" s="4"/>
      <c r="K5" s="1"/>
    </row>
    <row r="6" spans="1:11" x14ac:dyDescent="0.3">
      <c r="A6" s="3">
        <f>Calendrier!A5</f>
        <v>45540</v>
      </c>
      <c r="B6" t="s">
        <v>2</v>
      </c>
      <c r="C6" s="2">
        <f>IF(OR(ISBLANK(B6),WEEKDAY($A6,2)=7),0,IF(WEEKDAY($A6,2)&lt;=5,HLOOKUP(B6,parametres!$B$1:$E$3,2),HLOOKUP(B6,parametres!$B$1:$E$3,3)))</f>
        <v>5.7638888888888885E-2</v>
      </c>
      <c r="E6" s="2"/>
      <c r="F6" s="4"/>
    </row>
    <row r="7" spans="1:11" x14ac:dyDescent="0.3">
      <c r="A7" s="3">
        <f>Calendrier!A6</f>
        <v>45541</v>
      </c>
      <c r="B7" t="s">
        <v>0</v>
      </c>
      <c r="C7" s="2">
        <f>IF(OR(ISBLANK(B7),WEEKDAY($A7,2)=7),0,IF(WEEKDAY($A7,2)&lt;=5,HLOOKUP(B7,parametres!$B$1:$E$3,2),HLOOKUP(B7,parametres!$B$1:$E$3,3)))</f>
        <v>0.21875</v>
      </c>
      <c r="E7" s="2"/>
      <c r="F7" s="4"/>
    </row>
    <row r="8" spans="1:11" x14ac:dyDescent="0.3">
      <c r="A8" s="3">
        <f>Calendrier!A7</f>
        <v>45542</v>
      </c>
      <c r="B8" t="s">
        <v>1</v>
      </c>
      <c r="C8" s="2">
        <f>IF(OR(ISBLANK(B8),WEEKDAY($A8,2)=7),0,IF(WEEKDAY($A8,2)&lt;=5,HLOOKUP(B8,parametres!$B$1:$E$3,2),HLOOKUP(B8,parametres!$B$1:$E$3,3)))</f>
        <v>0.25833333333333336</v>
      </c>
      <c r="E8" s="2"/>
      <c r="F8" s="4"/>
    </row>
    <row r="9" spans="1:11" x14ac:dyDescent="0.3">
      <c r="A9" s="3">
        <f>Calendrier!A8</f>
        <v>45543</v>
      </c>
      <c r="C9" s="2">
        <f>IF(OR(ISBLANK(B9),WEEKDAY($A9,2)=7),0,IF(WEEKDAY($A9,2)&lt;=5,HLOOKUP(B9,parametres!$B$1:$E$3,2),HLOOKUP(B9,parametres!$B$1:$E$3,3)))</f>
        <v>0</v>
      </c>
      <c r="E9" s="2"/>
      <c r="F9" s="4"/>
    </row>
    <row r="10" spans="1:11" x14ac:dyDescent="0.3">
      <c r="A10" s="3">
        <f>Calendrier!A9</f>
        <v>45544</v>
      </c>
      <c r="B10" t="s">
        <v>0</v>
      </c>
      <c r="C10" s="2">
        <f>IF(OR(ISBLANK(B10),WEEKDAY($A10,2)=7),0,IF(WEEKDAY($A10,2)&lt;=5,HLOOKUP(B10,parametres!$B$1:$E$3,2),HLOOKUP(B10,parametres!$B$1:$E$3,3)))</f>
        <v>0.21875</v>
      </c>
      <c r="E10" s="2"/>
      <c r="F10" s="4"/>
    </row>
    <row r="11" spans="1:11" x14ac:dyDescent="0.3">
      <c r="A11" s="3">
        <f>Calendrier!A10</f>
        <v>45545</v>
      </c>
      <c r="B11" t="s">
        <v>1</v>
      </c>
      <c r="C11" s="2">
        <f>IF(OR(ISBLANK(B11),WEEKDAY($A11,2)=7),0,IF(WEEKDAY($A11,2)&lt;=5,HLOOKUP(B11,parametres!$B$1:$E$3,2),HLOOKUP(B11,parametres!$B$1:$E$3,3)))</f>
        <v>0.17708333333333334</v>
      </c>
      <c r="E11" s="2"/>
      <c r="F11" s="4"/>
    </row>
    <row r="12" spans="1:11" x14ac:dyDescent="0.3">
      <c r="A12" s="3">
        <f>Calendrier!A11</f>
        <v>45546</v>
      </c>
      <c r="B12" t="s">
        <v>2</v>
      </c>
      <c r="C12" s="2">
        <f>IF(OR(ISBLANK(B12),WEEKDAY($A12,2)=7),0,IF(WEEKDAY($A12,2)&lt;=5,HLOOKUP(B12,parametres!$B$1:$E$3,2),HLOOKUP(B12,parametres!$B$1:$E$3,3)))</f>
        <v>5.7638888888888885E-2</v>
      </c>
      <c r="E12" s="2"/>
      <c r="F12" s="4"/>
    </row>
    <row r="13" spans="1:11" x14ac:dyDescent="0.3">
      <c r="A13" s="3">
        <f>Calendrier!A12</f>
        <v>45547</v>
      </c>
      <c r="B13" t="s">
        <v>9</v>
      </c>
      <c r="C13" s="2">
        <f>IF(OR(ISBLANK(B13),WEEKDAY($A13,2)=7),0,IF(WEEKDAY($A13,2)&lt;=5,HLOOKUP(B13,parametres!$B$1:$E$3,2),HLOOKUP(B13,parametres!$B$1:$E$3,3)))</f>
        <v>0.17708333333333334</v>
      </c>
      <c r="E13" s="2"/>
      <c r="F13" s="4"/>
    </row>
    <row r="14" spans="1:11" x14ac:dyDescent="0.3">
      <c r="A14" s="3">
        <f>Calendrier!A13</f>
        <v>45548</v>
      </c>
      <c r="B14" t="s">
        <v>0</v>
      </c>
      <c r="C14" s="2">
        <f>IF(OR(ISBLANK(B14),WEEKDAY($A14,2)=7),0,IF(WEEKDAY($A14,2)&lt;=5,HLOOKUP(B14,parametres!$B$1:$E$3,2),HLOOKUP(B14,parametres!$B$1:$E$3,3)))</f>
        <v>0.21875</v>
      </c>
      <c r="E14" s="2"/>
      <c r="F14" s="4"/>
    </row>
    <row r="15" spans="1:11" x14ac:dyDescent="0.3">
      <c r="A15" s="3">
        <f>Calendrier!A14</f>
        <v>45549</v>
      </c>
      <c r="C15" s="2">
        <f>IF(OR(ISBLANK(B15),WEEKDAY($A15,2)=7),0,IF(WEEKDAY($A15,2)&lt;=5,HLOOKUP(B15,parametres!$B$1:$E$3,2),HLOOKUP(B15,parametres!$B$1:$E$3,3)))</f>
        <v>0</v>
      </c>
      <c r="F15" s="4"/>
    </row>
    <row r="16" spans="1:11" x14ac:dyDescent="0.3">
      <c r="A16" s="3">
        <f>Calendrier!A15</f>
        <v>45550</v>
      </c>
      <c r="C16" s="2">
        <f>IF(OR(ISBLANK(B16),WEEKDAY($A16,2)=7),0,IF(WEEKDAY($A16,2)&lt;=5,HLOOKUP(B16,parametres!$B$1:$E$3,2),HLOOKUP(B16,parametres!$B$1:$E$3,3)))</f>
        <v>0</v>
      </c>
    </row>
    <row r="17" spans="1:5" x14ac:dyDescent="0.3">
      <c r="A17" s="3">
        <f>Calendrier!A16</f>
        <v>45551</v>
      </c>
      <c r="C17" s="2">
        <f>IF(OR(ISBLANK(B17),WEEKDAY($A17,2)=7),0,IF(WEEKDAY($A17,2)&lt;=5,HLOOKUP(B17,parametres!$B$1:$E$3,2),HLOOKUP(B17,parametres!$B$1:$E$3,3)))</f>
        <v>0</v>
      </c>
      <c r="E17" s="2"/>
    </row>
    <row r="18" spans="1:5" x14ac:dyDescent="0.3">
      <c r="A18" s="3">
        <f>Calendrier!A17</f>
        <v>45552</v>
      </c>
      <c r="C18" s="2">
        <f>IF(OR(ISBLANK(B18),WEEKDAY($A18,2)=7),0,IF(WEEKDAY($A18,2)&lt;=5,HLOOKUP(B18,parametres!$B$1:$E$3,2),HLOOKUP(B18,parametres!$B$1:$E$3,3)))</f>
        <v>0</v>
      </c>
    </row>
    <row r="19" spans="1:5" x14ac:dyDescent="0.3">
      <c r="A19" s="3">
        <f>Calendrier!A18</f>
        <v>45553</v>
      </c>
      <c r="C19" s="2">
        <f>IF(OR(ISBLANK(B19),WEEKDAY($A19,2)=7),0,IF(WEEKDAY($A19,2)&lt;=5,HLOOKUP(B19,parametres!$B$1:$E$3,2),HLOOKUP(B19,parametres!$B$1:$E$3,3)))</f>
        <v>0</v>
      </c>
    </row>
    <row r="20" spans="1:5" x14ac:dyDescent="0.3">
      <c r="A20" s="3">
        <f>Calendrier!A19</f>
        <v>45554</v>
      </c>
      <c r="C20" s="2">
        <f>IF(OR(ISBLANK(B20),WEEKDAY($A20,2)=7),0,IF(WEEKDAY($A20,2)&lt;=5,HLOOKUP(B20,parametres!$B$1:$E$3,2),HLOOKUP(B20,parametres!$B$1:$E$3,3)))</f>
        <v>0</v>
      </c>
    </row>
    <row r="21" spans="1:5" x14ac:dyDescent="0.3">
      <c r="A21" s="3">
        <f>Calendrier!A20</f>
        <v>45555</v>
      </c>
      <c r="C21" s="2">
        <f>IF(OR(ISBLANK(B21),WEEKDAY($A21,2)=7),0,IF(WEEKDAY($A21,2)&lt;=5,HLOOKUP(B21,parametres!$B$1:$E$3,2),HLOOKUP(B21,parametres!$B$1:$E$3,3)))</f>
        <v>0</v>
      </c>
    </row>
    <row r="22" spans="1:5" x14ac:dyDescent="0.3">
      <c r="A22" s="3">
        <f>Calendrier!A21</f>
        <v>45556</v>
      </c>
      <c r="C22" s="2">
        <f>IF(OR(ISBLANK(B22),WEEKDAY($A22,2)=7),0,IF(WEEKDAY($A22,2)&lt;=5,HLOOKUP(B22,parametres!$B$1:$E$3,2),HLOOKUP(B22,parametres!$B$1:$E$3,3)))</f>
        <v>0</v>
      </c>
    </row>
    <row r="23" spans="1:5" x14ac:dyDescent="0.3">
      <c r="A23" s="3">
        <f>Calendrier!A22</f>
        <v>45557</v>
      </c>
      <c r="C23" s="2">
        <f>IF(OR(ISBLANK(B23),WEEKDAY($A23,2)=7),0,IF(WEEKDAY($A23,2)&lt;=5,HLOOKUP(B23,parametres!$B$1:$E$3,2),HLOOKUP(B23,parametres!$B$1:$E$3,3)))</f>
        <v>0</v>
      </c>
    </row>
    <row r="24" spans="1:5" x14ac:dyDescent="0.3">
      <c r="A24" s="3">
        <f>Calendrier!A23</f>
        <v>45558</v>
      </c>
      <c r="C24" s="2">
        <f>IF(OR(ISBLANK(B24),WEEKDAY($A24,2)=7),0,IF(WEEKDAY($A24,2)&lt;=5,HLOOKUP(B24,parametres!$B$1:$E$3,2),HLOOKUP(B24,parametres!$B$1:$E$3,3)))</f>
        <v>0</v>
      </c>
    </row>
    <row r="25" spans="1:5" x14ac:dyDescent="0.3">
      <c r="A25" s="3">
        <f>Calendrier!A24</f>
        <v>45559</v>
      </c>
      <c r="C25" s="2">
        <f>IF(OR(ISBLANK(B25),WEEKDAY($A25,2)=7),0,IF(WEEKDAY($A25,2)&lt;=5,HLOOKUP(B25,parametres!$B$1:$E$3,2),HLOOKUP(B25,parametres!$B$1:$E$3,3)))</f>
        <v>0</v>
      </c>
    </row>
    <row r="26" spans="1:5" x14ac:dyDescent="0.3">
      <c r="A26" s="3">
        <f>Calendrier!A25</f>
        <v>45560</v>
      </c>
      <c r="C26" s="2">
        <f>IF(OR(ISBLANK(B26),WEEKDAY($A26,2)=7),0,IF(WEEKDAY($A26,2)&lt;=5,HLOOKUP(B26,parametres!$B$1:$E$3,2),HLOOKUP(B26,parametres!$B$1:$E$3,3)))</f>
        <v>0</v>
      </c>
    </row>
    <row r="27" spans="1:5" x14ac:dyDescent="0.3">
      <c r="A27" s="3">
        <f>Calendrier!A26</f>
        <v>45561</v>
      </c>
      <c r="C27" s="2">
        <f>IF(OR(ISBLANK(B27),WEEKDAY($A27,2)=7),0,IF(WEEKDAY($A27,2)&lt;=5,HLOOKUP(B27,parametres!$B$1:$E$3,2),HLOOKUP(B27,parametres!$B$1:$E$3,3)))</f>
        <v>0</v>
      </c>
    </row>
    <row r="28" spans="1:5" x14ac:dyDescent="0.3">
      <c r="A28" s="3">
        <f>Calendrier!A27</f>
        <v>45562</v>
      </c>
      <c r="C28" s="2">
        <f>IF(OR(ISBLANK(B28),WEEKDAY($A28,2)=7),0,IF(WEEKDAY($A28,2)&lt;=5,HLOOKUP(B28,parametres!$B$1:$E$3,2),HLOOKUP(B28,parametres!$B$1:$E$3,3)))</f>
        <v>0</v>
      </c>
    </row>
    <row r="29" spans="1:5" x14ac:dyDescent="0.3">
      <c r="A29" s="3">
        <f>Calendrier!A28</f>
        <v>45563</v>
      </c>
      <c r="C29" s="2">
        <f>IF(OR(ISBLANK(B29),WEEKDAY($A29,2)=7),0,IF(WEEKDAY($A29,2)&lt;=5,HLOOKUP(B29,parametres!$B$1:$E$3,2),HLOOKUP(B29,parametres!$B$1:$E$3,3)))</f>
        <v>0</v>
      </c>
    </row>
    <row r="30" spans="1:5" x14ac:dyDescent="0.3">
      <c r="A30" s="3">
        <f>Calendrier!A29</f>
        <v>45564</v>
      </c>
      <c r="C30" s="2">
        <f>IF(OR(ISBLANK(B30),WEEKDAY($A30,2)=7),0,IF(WEEKDAY($A30,2)&lt;=5,HLOOKUP(B30,parametres!$B$1:$E$3,2),HLOOKUP(B30,parametres!$B$1:$E$3,3)))</f>
        <v>0</v>
      </c>
    </row>
    <row r="31" spans="1:5" x14ac:dyDescent="0.3">
      <c r="A31" s="3">
        <f>Calendrier!A30</f>
        <v>45565</v>
      </c>
      <c r="C31" s="2">
        <f>IF(OR(ISBLANK(B31),WEEKDAY($A31,2)=7),0,IF(WEEKDAY($A31,2)&lt;=5,HLOOKUP(B31,parametres!$B$1:$E$3,2),HLOOKUP(B31,parametres!$B$1:$E$3,3)))</f>
        <v>0</v>
      </c>
    </row>
    <row r="32" spans="1:5" x14ac:dyDescent="0.3">
      <c r="A32" s="3"/>
      <c r="C32" s="5">
        <f>SUM(C2:C31)</f>
        <v>1.9569444444444444</v>
      </c>
    </row>
    <row r="33" spans="1:1" x14ac:dyDescent="0.3">
      <c r="A33" s="3"/>
    </row>
    <row r="34" spans="1:1" x14ac:dyDescent="0.3">
      <c r="A34" s="3"/>
    </row>
    <row r="35" spans="1:1" x14ac:dyDescent="0.3">
      <c r="A35" s="3"/>
    </row>
    <row r="36" spans="1:1" x14ac:dyDescent="0.3">
      <c r="A36" s="3"/>
    </row>
    <row r="37" spans="1:1" x14ac:dyDescent="0.3">
      <c r="A37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0"/>
  <sheetViews>
    <sheetView workbookViewId="0">
      <selection activeCell="C8" sqref="C8"/>
    </sheetView>
  </sheetViews>
  <sheetFormatPr baseColWidth="10" defaultRowHeight="14.4" x14ac:dyDescent="0.3"/>
  <sheetData>
    <row r="1" spans="1:2" x14ac:dyDescent="0.3">
      <c r="A1" s="3">
        <f>Calendrier!A1</f>
        <v>45536</v>
      </c>
      <c r="B1" s="1"/>
    </row>
    <row r="2" spans="1:2" x14ac:dyDescent="0.3">
      <c r="A2" s="3">
        <f>Calendrier!A2</f>
        <v>45537</v>
      </c>
      <c r="B2" s="1"/>
    </row>
    <row r="3" spans="1:2" x14ac:dyDescent="0.3">
      <c r="A3" s="3">
        <f>Calendrier!A3</f>
        <v>45538</v>
      </c>
    </row>
    <row r="4" spans="1:2" x14ac:dyDescent="0.3">
      <c r="A4" s="3">
        <f>Calendrier!A4</f>
        <v>45539</v>
      </c>
    </row>
    <row r="5" spans="1:2" x14ac:dyDescent="0.3">
      <c r="A5" s="3">
        <f>Calendrier!A5</f>
        <v>45540</v>
      </c>
    </row>
    <row r="6" spans="1:2" x14ac:dyDescent="0.3">
      <c r="A6" s="3">
        <f>Calendrier!A6</f>
        <v>45541</v>
      </c>
    </row>
    <row r="7" spans="1:2" x14ac:dyDescent="0.3">
      <c r="A7" s="3">
        <f>Calendrier!A7</f>
        <v>45542</v>
      </c>
    </row>
    <row r="8" spans="1:2" x14ac:dyDescent="0.3">
      <c r="A8" s="3">
        <f>Calendrier!A8</f>
        <v>45543</v>
      </c>
    </row>
    <row r="9" spans="1:2" x14ac:dyDescent="0.3">
      <c r="A9" s="3">
        <f>Calendrier!A9</f>
        <v>45544</v>
      </c>
    </row>
    <row r="10" spans="1:2" x14ac:dyDescent="0.3">
      <c r="A10" s="3">
        <f>Calendrier!A10</f>
        <v>45545</v>
      </c>
    </row>
    <row r="11" spans="1:2" x14ac:dyDescent="0.3">
      <c r="A11" s="3">
        <f>Calendrier!A11</f>
        <v>45546</v>
      </c>
    </row>
    <row r="12" spans="1:2" x14ac:dyDescent="0.3">
      <c r="A12" s="3">
        <f>Calendrier!A12</f>
        <v>45547</v>
      </c>
    </row>
    <row r="13" spans="1:2" x14ac:dyDescent="0.3">
      <c r="A13" s="3">
        <f>Calendrier!A13</f>
        <v>45548</v>
      </c>
    </row>
    <row r="14" spans="1:2" x14ac:dyDescent="0.3">
      <c r="A14" s="3">
        <f>Calendrier!A14</f>
        <v>45549</v>
      </c>
    </row>
    <row r="15" spans="1:2" x14ac:dyDescent="0.3">
      <c r="A15" s="3">
        <f>Calendrier!A15</f>
        <v>45550</v>
      </c>
    </row>
    <row r="16" spans="1:2" x14ac:dyDescent="0.3">
      <c r="A16" s="3">
        <f>Calendrier!A16</f>
        <v>45551</v>
      </c>
    </row>
    <row r="17" spans="1:1" x14ac:dyDescent="0.3">
      <c r="A17" s="3">
        <f>Calendrier!A17</f>
        <v>45552</v>
      </c>
    </row>
    <row r="18" spans="1:1" x14ac:dyDescent="0.3">
      <c r="A18" s="3">
        <f>Calendrier!A18</f>
        <v>45553</v>
      </c>
    </row>
    <row r="19" spans="1:1" x14ac:dyDescent="0.3">
      <c r="A19" s="3">
        <f>Calendrier!A19</f>
        <v>45554</v>
      </c>
    </row>
    <row r="20" spans="1:1" x14ac:dyDescent="0.3">
      <c r="A20" s="3">
        <f>Calendrier!A20</f>
        <v>45555</v>
      </c>
    </row>
    <row r="21" spans="1:1" x14ac:dyDescent="0.3">
      <c r="A21" s="3">
        <f>Calendrier!A21</f>
        <v>45556</v>
      </c>
    </row>
    <row r="22" spans="1:1" x14ac:dyDescent="0.3">
      <c r="A22" s="3">
        <f>Calendrier!A22</f>
        <v>45557</v>
      </c>
    </row>
    <row r="23" spans="1:1" x14ac:dyDescent="0.3">
      <c r="A23" s="3">
        <f>Calendrier!A23</f>
        <v>45558</v>
      </c>
    </row>
    <row r="24" spans="1:1" x14ac:dyDescent="0.3">
      <c r="A24" s="3">
        <f>Calendrier!A24</f>
        <v>45559</v>
      </c>
    </row>
    <row r="25" spans="1:1" x14ac:dyDescent="0.3">
      <c r="A25" s="3">
        <f>Calendrier!A25</f>
        <v>45560</v>
      </c>
    </row>
    <row r="26" spans="1:1" x14ac:dyDescent="0.3">
      <c r="A26" s="3">
        <f>Calendrier!A26</f>
        <v>45561</v>
      </c>
    </row>
    <row r="27" spans="1:1" x14ac:dyDescent="0.3">
      <c r="A27" s="3">
        <f>Calendrier!A27</f>
        <v>45562</v>
      </c>
    </row>
    <row r="28" spans="1:1" x14ac:dyDescent="0.3">
      <c r="A28" s="3">
        <f>Calendrier!A28</f>
        <v>45563</v>
      </c>
    </row>
    <row r="29" spans="1:1" x14ac:dyDescent="0.3">
      <c r="A29" s="3">
        <f>Calendrier!A29</f>
        <v>45564</v>
      </c>
    </row>
    <row r="30" spans="1:1" x14ac:dyDescent="0.3">
      <c r="A30" s="3">
        <f>Calendrier!A30</f>
        <v>45565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parametres</vt:lpstr>
      <vt:lpstr>Calendrier</vt:lpstr>
      <vt:lpstr>Synthese</vt:lpstr>
      <vt:lpstr>Synthese (2)</vt:lpstr>
      <vt:lpstr>Duchmoll</vt:lpstr>
      <vt:lpstr>Tartempion</vt:lpstr>
      <vt:lpstr>Autre SALARIE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2024-09-07T06:55:32Z</dcterms:modified>
</cp:coreProperties>
</file>