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13_ncr:1_{F49FB0EB-ABCA-4C27-9D1F-80CEA47FDC71}" xr6:coauthVersionLast="47" xr6:coauthVersionMax="47" xr10:uidLastSave="{00000000-0000-0000-0000-000000000000}"/>
  <bookViews>
    <workbookView xWindow="-120" yWindow="-120" windowWidth="29040" windowHeight="16440" xr2:uid="{7858C902-E4ED-48F7-9B50-7ED2A49D25FD}"/>
  </bookViews>
  <sheets>
    <sheet name="TEST" sheetId="1" r:id="rId1"/>
  </sheets>
  <externalReferences>
    <externalReference r:id="rId2"/>
  </externalReferences>
  <definedNames>
    <definedName name="champ" localSheetId="0">#REF!</definedName>
    <definedName name="champ">#REF!</definedName>
    <definedName name="civilté">[1]parametres!$A$2:$A$4</definedName>
    <definedName name="DonnéesExternes_1" localSheetId="0" hidden="1">TEST!$M$1:$R$27</definedName>
    <definedName name="liste" localSheetId="0">#REF!</definedName>
    <definedName name="liste">#REF!</definedName>
    <definedName name="NomsAdhérents" comment="Liste des noms et prénoms des adhérents" localSheetId="0">#REF!</definedName>
    <definedName name="NomsAdhérents" comment="Liste des noms et prénoms des adhérents">#REF!</definedName>
    <definedName name="Règlement" localSheetId="0">#REF!</definedName>
    <definedName name="Règle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" i="1"/>
  <c r="B41" i="1" l="1"/>
  <c r="B42" i="1"/>
  <c r="B43" i="1"/>
  <c r="B4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36CEF9-6C34-4868-9346-CC11D1E021B4}" keepAlive="1" name="Requête - Tableau1" description="Connexion à la requête « Tableau1 » dans le classeur." type="5" refreshedVersion="8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<sst xmlns="http://schemas.openxmlformats.org/spreadsheetml/2006/main" count="361" uniqueCount="120">
  <si>
    <t>Bernard</t>
  </si>
  <si>
    <t>Isabelle</t>
  </si>
  <si>
    <t>Alain</t>
  </si>
  <si>
    <t>Philippe</t>
  </si>
  <si>
    <t>Louis</t>
  </si>
  <si>
    <t>Jean</t>
  </si>
  <si>
    <t>Robert</t>
  </si>
  <si>
    <t>Jacques</t>
  </si>
  <si>
    <t>Henri</t>
  </si>
  <si>
    <t>Marc</t>
  </si>
  <si>
    <t>Paul</t>
  </si>
  <si>
    <t>Michel</t>
  </si>
  <si>
    <t>Martin</t>
  </si>
  <si>
    <t>Laure</t>
  </si>
  <si>
    <t>Pierre</t>
  </si>
  <si>
    <t>Camille</t>
  </si>
  <si>
    <t>Sébastien</t>
  </si>
  <si>
    <t>Marie</t>
  </si>
  <si>
    <t>André</t>
  </si>
  <si>
    <t>Luc</t>
  </si>
  <si>
    <t>VILLE</t>
  </si>
  <si>
    <t>CP</t>
  </si>
  <si>
    <t xml:space="preserve">ADRESSE </t>
  </si>
  <si>
    <t>PRENOMS</t>
  </si>
  <si>
    <t>NOM</t>
  </si>
  <si>
    <t>CIVILITE</t>
  </si>
  <si>
    <t>barcode</t>
  </si>
  <si>
    <t>M.</t>
  </si>
  <si>
    <t>Dupont</t>
  </si>
  <si>
    <t>12 Rue de la Liberté</t>
  </si>
  <si>
    <t>Paris</t>
  </si>
  <si>
    <t>Mme</t>
  </si>
  <si>
    <t>34 Avenue des Champs</t>
  </si>
  <si>
    <t>Sophie</t>
  </si>
  <si>
    <t>Leroy</t>
  </si>
  <si>
    <t>56 Rue des Fleurs</t>
  </si>
  <si>
    <t>Claire</t>
  </si>
  <si>
    <t>Moreau</t>
  </si>
  <si>
    <t>78 Boulevard du Montparnasse</t>
  </si>
  <si>
    <t>Dubois</t>
  </si>
  <si>
    <t>90 Rue de Rivoli</t>
  </si>
  <si>
    <t>Lambert</t>
  </si>
  <si>
    <t>123 Rue de la Paix</t>
  </si>
  <si>
    <t>Julie</t>
  </si>
  <si>
    <t>Fontaine</t>
  </si>
  <si>
    <t>456 Avenue Victor Hugo</t>
  </si>
  <si>
    <t>Émilie</t>
  </si>
  <si>
    <t>Rousseau</t>
  </si>
  <si>
    <t>789 Rue de la République</t>
  </si>
  <si>
    <t>Bertrand</t>
  </si>
  <si>
    <t>101 Avenue de l'Opéra</t>
  </si>
  <si>
    <t>Lucie</t>
  </si>
  <si>
    <t>Lefèvre</t>
  </si>
  <si>
    <t>102 Rue de Vaugirard</t>
  </si>
  <si>
    <t>Fournier</t>
  </si>
  <si>
    <t>103 Avenue des Ternes</t>
  </si>
  <si>
    <t>Pauline</t>
  </si>
  <si>
    <t>Girard</t>
  </si>
  <si>
    <t>104 Rue de Bercy</t>
  </si>
  <si>
    <t>Chloé</t>
  </si>
  <si>
    <t>Morel</t>
  </si>
  <si>
    <t>105 Boulevard Haussmann</t>
  </si>
  <si>
    <t>Gauthier</t>
  </si>
  <si>
    <t>Julien</t>
  </si>
  <si>
    <t>106 Avenue de l'Opéra</t>
  </si>
  <si>
    <t>Élise</t>
  </si>
  <si>
    <t>Masson</t>
  </si>
  <si>
    <t>David</t>
  </si>
  <si>
    <t>107 Rue de la Pompe</t>
  </si>
  <si>
    <t>Pelletier</t>
  </si>
  <si>
    <t>Antoine</t>
  </si>
  <si>
    <t>108 Avenue de Wagram</t>
  </si>
  <si>
    <t>Nicolas</t>
  </si>
  <si>
    <t>109 Rue de Passy</t>
  </si>
  <si>
    <t>Céline</t>
  </si>
  <si>
    <t>Richard</t>
  </si>
  <si>
    <t>110 Boulevard Saint-Michel</t>
  </si>
  <si>
    <t>Élodie</t>
  </si>
  <si>
    <t>Petit</t>
  </si>
  <si>
    <t>Guillaume</t>
  </si>
  <si>
    <t>111 Rue de la Pompe</t>
  </si>
  <si>
    <t>Durand</t>
  </si>
  <si>
    <t>112 Avenue de Suffren</t>
  </si>
  <si>
    <t>Audrey</t>
  </si>
  <si>
    <t>Simon</t>
  </si>
  <si>
    <t>Stéphane</t>
  </si>
  <si>
    <t>113 Rue Lecourbe</t>
  </si>
  <si>
    <t>Amélie</t>
  </si>
  <si>
    <t>114 Rue de Grenelle</t>
  </si>
  <si>
    <t>Caroline</t>
  </si>
  <si>
    <t>Lefevre</t>
  </si>
  <si>
    <t>Étienne</t>
  </si>
  <si>
    <t>115 Avenue de Breteuil</t>
  </si>
  <si>
    <t>Arthur</t>
  </si>
  <si>
    <t>116 Boulevard Saint-Germain</t>
  </si>
  <si>
    <t>250 Boulevard Saint-Michel</t>
  </si>
  <si>
    <t>52 Avenue de Wagram</t>
  </si>
  <si>
    <t>NUMERO</t>
  </si>
  <si>
    <t>RUE</t>
  </si>
  <si>
    <t>barcode2</t>
  </si>
  <si>
    <t>Civilité</t>
  </si>
  <si>
    <t>Prénoms</t>
  </si>
  <si>
    <t>M. &amp; Mme</t>
  </si>
  <si>
    <t>Jean et Marie</t>
  </si>
  <si>
    <t>Alain et Claire</t>
  </si>
  <si>
    <t>Jacques et Isabelle</t>
  </si>
  <si>
    <t>Bernard et Julie</t>
  </si>
  <si>
    <t>Robert et Émilie</t>
  </si>
  <si>
    <t>Henri et Camille</t>
  </si>
  <si>
    <t>Louis et Lucie</t>
  </si>
  <si>
    <t>André et Pauline</t>
  </si>
  <si>
    <t>Marc et Chloé</t>
  </si>
  <si>
    <t>Julien et Élise</t>
  </si>
  <si>
    <t>David et Sophie</t>
  </si>
  <si>
    <t>Antoine et Marie</t>
  </si>
  <si>
    <t>Nicolas et Céline</t>
  </si>
  <si>
    <t>Michel et Élodie</t>
  </si>
  <si>
    <t>Stéphane et Amélie</t>
  </si>
  <si>
    <t>Sébastien et Caroline</t>
  </si>
  <si>
    <t>Étienne et Julie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</si>
</sst>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0#&quot; &quot;##&quot; &quot;##&quot; &quot;##&quot; &quot;##"/>
      <fill>
        <patternFill patternType="solid">
          <fgColor indexed="64"/>
          <bgColor theme="0" tint="-0.499984740745262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.C.A.S\ANIMATION%20SENIORS\ANIMATION%20SENIORS\COLIS%20REPAS%20SENIORS\COLIS%20REPAS%20DE%20NOEL%202022\GECOREP\GECOREP%20V7-3%20CC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"/>
      <sheetName val="Inscription"/>
      <sheetName val="Recherche"/>
      <sheetName val="Annulés"/>
      <sheetName val="Saisie"/>
      <sheetName val="Choix 1"/>
      <sheetName val="Choix 2"/>
      <sheetName val="LISTE COLIS REPAS 2022"/>
      <sheetName val="Livraison"/>
      <sheetName val="Réception"/>
      <sheetName val="image de LCR 2022"/>
      <sheetName val="Synthèse"/>
      <sheetName val="Synthèse (2)"/>
      <sheetName val="COLIS date 1"/>
      <sheetName val="COLIS date 2"/>
      <sheetName val="COLIS date 3"/>
      <sheetName val="Livraisons à faire"/>
      <sheetName val="analyse LISTE"/>
      <sheetName val="analyse LISTE (2)"/>
      <sheetName val="controle"/>
      <sheetName val="parametres"/>
      <sheetName val="liste rue quart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Monsieur</v>
          </cell>
        </row>
        <row r="3">
          <cell r="A3" t="str">
            <v>Madame</v>
          </cell>
        </row>
        <row r="4">
          <cell r="A4" t="str">
            <v>Mademoiselle</v>
          </cell>
        </row>
      </sheetData>
      <sheetData sheetId="2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adjustColumnWidth="0" connectionId="1" xr16:uid="{5CCB7AC5-0794-4AFD-8D45-B56955D67CD3}" autoFormatId="16" applyNumberFormats="0" applyBorderFormats="0" applyFontFormats="0" applyPatternFormats="0" applyAlignmentFormats="0" applyWidthHeightFormats="0">
  <queryTableRefresh nextId="7">
    <queryTableFields count="6">
      <queryTableField id="1" name="Civilité" tableColumnId="1"/>
      <queryTableField id="2" name="NOM" tableColumnId="2"/>
      <queryTableField id="3" name="Prénoms" tableColumnId="3"/>
      <queryTableField id="4" name="ADRESSE " tableColumnId="4"/>
      <queryTableField id="5" name="CP" tableColumnId="5"/>
      <queryTableField id="6" name="VILLE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0571F1-8F9D-46E2-BDA3-64B960993A7C}" name="Tableau1" displayName="Tableau1" ref="A1:J44" totalsRowShown="0" headerRowDxfId="13" dataDxfId="12">
  <autoFilter ref="A1:J44" xr:uid="{4F0571F1-8F9D-46E2-BDA3-64B960993A7C}"/>
  <tableColumns count="10">
    <tableColumn id="1" xr3:uid="{C3E3F3D6-129B-4137-BDD0-74020CF6842B}" name="barcode" dataDxfId="11"/>
    <tableColumn id="2" xr3:uid="{C3F2C749-88C8-467D-A775-AA7C942FDA82}" name="barcode2">
      <calculatedColumnFormula>"*" &amp; A2 &amp; "*"</calculatedColumnFormula>
    </tableColumn>
    <tableColumn id="3" xr3:uid="{0EF7C6F5-D822-4CEE-80E6-23057F5D33A6}" name="CIVILITE" dataDxfId="10"/>
    <tableColumn id="4" xr3:uid="{0C6AC0B0-BF7B-4E3B-812C-03259D1F023D}" name="NOM" dataDxfId="9"/>
    <tableColumn id="5" xr3:uid="{EF62273C-5F77-420E-8B12-2B85FF190765}" name="PRENOMS" dataDxfId="8"/>
    <tableColumn id="6" xr3:uid="{83496C12-4376-4EC5-B70F-3451C9387646}" name="ADRESSE " dataDxfId="7"/>
    <tableColumn id="7" xr3:uid="{616AC488-B84D-433E-B49A-0BF9055095A4}" name="NUMERO" dataDxfId="6">
      <calculatedColumnFormula>LEFT(F2,FIND(" ",F2)-1)</calculatedColumnFormula>
    </tableColumn>
    <tableColumn id="8" xr3:uid="{92ED2600-C70F-4277-84AA-1E8A6478DC6F}" name="RUE" dataDxfId="5">
      <calculatedColumnFormula>MID(F2,FIND(" ",F2)+1,LEN(F2)-FIND(" ",F2))</calculatedColumnFormula>
    </tableColumn>
    <tableColumn id="9" xr3:uid="{FB4D50EA-B156-4C2B-9917-D9B8D42534C0}" name="CP" dataDxfId="4"/>
    <tableColumn id="10" xr3:uid="{282B9D2F-1F1B-4BFA-A961-D9944565F198}" name="VILL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ED6BEC-D3A5-4DAB-9D76-64E86106A431}" name="Tableau1_1" displayName="Tableau1_1" ref="M1:R27" tableType="queryTable" totalsRowShown="0" headerRowDxfId="2">
  <autoFilter ref="M1:R27" xr:uid="{A6ED6BEC-D3A5-4DAB-9D76-64E86106A431}"/>
  <tableColumns count="6">
    <tableColumn id="1" xr3:uid="{EF66444F-0C7A-45A1-A10D-205FCD47CFB1}" uniqueName="1" name="Civilité" queryTableFieldId="1" dataDxfId="1"/>
    <tableColumn id="2" xr3:uid="{9033984C-8AB9-4265-842D-A48CDD20E6DB}" uniqueName="2" name="NOM" queryTableFieldId="2"/>
    <tableColumn id="3" xr3:uid="{09F1412E-BF32-4C8F-8566-2E5DFA293E28}" uniqueName="3" name="Prénoms" queryTableFieldId="3"/>
    <tableColumn id="4" xr3:uid="{D009F4D3-FBAA-461D-836B-18953FA18CB0}" uniqueName="4" name="ADRESSE " queryTableFieldId="4"/>
    <tableColumn id="5" xr3:uid="{2FC6C2DC-4221-4B1F-942F-061C6C65E8C4}" uniqueName="5" name="CP" queryTableFieldId="5" dataDxfId="0"/>
    <tableColumn id="6" xr3:uid="{9BDC01DB-9C65-46B4-9CFB-3B74F86DBF15}" uniqueName="6" name="VILLE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9172-9F74-48DB-BA66-098B7F1A7C82}">
  <sheetPr codeName="Feuille25">
    <tabColor rgb="FFFFFF00"/>
  </sheetPr>
  <dimension ref="A1:R45"/>
  <sheetViews>
    <sheetView tabSelected="1" zoomScale="70" zoomScaleNormal="70" workbookViewId="0"/>
  </sheetViews>
  <sheetFormatPr baseColWidth="10" defaultRowHeight="15" x14ac:dyDescent="0.25"/>
  <cols>
    <col min="1" max="1" width="12.85546875" customWidth="1"/>
    <col min="2" max="2" width="14.28515625" customWidth="1"/>
    <col min="3" max="3" width="12.85546875" customWidth="1"/>
    <col min="4" max="4" width="9.42578125" bestFit="1" customWidth="1"/>
    <col min="5" max="5" width="15.140625" customWidth="1"/>
    <col min="6" max="6" width="28.85546875" bestFit="1" customWidth="1"/>
    <col min="7" max="7" width="13.42578125" customWidth="1"/>
    <col min="8" max="8" width="26.140625" bestFit="1" customWidth="1"/>
    <col min="9" max="9" width="6.7109375" bestFit="1" customWidth="1"/>
    <col min="10" max="10" width="10" customWidth="1"/>
    <col min="11" max="11" width="18.7109375" customWidth="1"/>
    <col min="12" max="12" width="25.7109375" customWidth="1"/>
    <col min="13" max="13" width="18" customWidth="1"/>
    <col min="14" max="14" width="16.85546875" customWidth="1"/>
    <col min="15" max="15" width="27.42578125" customWidth="1"/>
    <col min="16" max="16" width="35.85546875" customWidth="1"/>
    <col min="17" max="17" width="12.140625" customWidth="1"/>
    <col min="18" max="18" width="18.28515625" customWidth="1"/>
  </cols>
  <sheetData>
    <row r="1" spans="1:18" x14ac:dyDescent="0.25">
      <c r="A1" s="5" t="s">
        <v>26</v>
      </c>
      <c r="B1" s="5" t="s">
        <v>99</v>
      </c>
      <c r="C1" s="5" t="s">
        <v>25</v>
      </c>
      <c r="D1" s="5" t="s">
        <v>24</v>
      </c>
      <c r="E1" s="7" t="s">
        <v>23</v>
      </c>
      <c r="F1" s="6" t="s">
        <v>22</v>
      </c>
      <c r="G1" s="6" t="s">
        <v>97</v>
      </c>
      <c r="H1" s="6" t="s">
        <v>98</v>
      </c>
      <c r="I1" s="5" t="s">
        <v>21</v>
      </c>
      <c r="J1" s="5" t="s">
        <v>20</v>
      </c>
      <c r="K1" s="4"/>
      <c r="L1" s="3"/>
      <c r="M1" s="1" t="s">
        <v>100</v>
      </c>
      <c r="N1" s="9" t="s">
        <v>24</v>
      </c>
      <c r="O1" s="9" t="s">
        <v>101</v>
      </c>
      <c r="P1" s="9" t="s">
        <v>22</v>
      </c>
      <c r="Q1" s="9" t="s">
        <v>21</v>
      </c>
      <c r="R1" s="9" t="s">
        <v>20</v>
      </c>
    </row>
    <row r="2" spans="1:18" x14ac:dyDescent="0.25">
      <c r="A2" s="2">
        <v>1</v>
      </c>
      <c r="B2" t="str">
        <f t="shared" ref="B2:B40" si="0">"*" &amp; A2 &amp; "*"</f>
        <v>*1*</v>
      </c>
      <c r="C2" s="8" t="s">
        <v>27</v>
      </c>
      <c r="D2" s="8" t="s">
        <v>28</v>
      </c>
      <c r="E2" s="8" t="s">
        <v>5</v>
      </c>
      <c r="F2" s="8" t="s">
        <v>29</v>
      </c>
      <c r="G2" s="8" t="str">
        <f>LEFT(F2,FIND(" ",F2)-1)</f>
        <v>12</v>
      </c>
      <c r="H2" s="8" t="str">
        <f>MID(F2,FIND(" ",F2)+1,LEN(F2)-FIND(" ",F2))</f>
        <v>Rue de la Liberté</v>
      </c>
      <c r="I2" s="8">
        <v>75001</v>
      </c>
      <c r="J2" s="8" t="s">
        <v>30</v>
      </c>
      <c r="K2" s="4"/>
      <c r="L2" s="3"/>
      <c r="M2" t="s">
        <v>102</v>
      </c>
      <c r="N2" t="s">
        <v>28</v>
      </c>
      <c r="O2" t="s">
        <v>103</v>
      </c>
      <c r="P2" t="s">
        <v>29</v>
      </c>
      <c r="Q2" s="9">
        <v>75001</v>
      </c>
      <c r="R2" t="s">
        <v>30</v>
      </c>
    </row>
    <row r="3" spans="1:18" x14ac:dyDescent="0.25">
      <c r="A3" s="2">
        <v>2</v>
      </c>
      <c r="B3" t="str">
        <f t="shared" si="0"/>
        <v>*2*</v>
      </c>
      <c r="C3" s="8" t="s">
        <v>31</v>
      </c>
      <c r="D3" s="8" t="s">
        <v>28</v>
      </c>
      <c r="E3" s="8" t="s">
        <v>17</v>
      </c>
      <c r="F3" s="8" t="s">
        <v>29</v>
      </c>
      <c r="G3" s="8" t="str">
        <f t="shared" ref="G3:G44" si="1">LEFT(F3,FIND(" ",F3)-1)</f>
        <v>12</v>
      </c>
      <c r="H3" s="8" t="str">
        <f t="shared" ref="H3:H44" si="2">MID(F3,FIND(" ",F3)+1,LEN(F3)-FIND(" ",F3))</f>
        <v>Rue de la Liberté</v>
      </c>
      <c r="I3" s="8">
        <v>75001</v>
      </c>
      <c r="J3" s="8" t="s">
        <v>30</v>
      </c>
      <c r="K3" s="4"/>
      <c r="L3" s="3"/>
      <c r="M3" t="s">
        <v>27</v>
      </c>
      <c r="N3" t="s">
        <v>12</v>
      </c>
      <c r="O3" t="s">
        <v>14</v>
      </c>
      <c r="P3" t="s">
        <v>32</v>
      </c>
      <c r="Q3" s="9">
        <v>75001</v>
      </c>
      <c r="R3" t="s">
        <v>30</v>
      </c>
    </row>
    <row r="4" spans="1:18" x14ac:dyDescent="0.25">
      <c r="A4" s="2">
        <v>3</v>
      </c>
      <c r="B4" t="str">
        <f t="shared" si="0"/>
        <v>*3*</v>
      </c>
      <c r="C4" s="8" t="s">
        <v>27</v>
      </c>
      <c r="D4" s="8" t="s">
        <v>12</v>
      </c>
      <c r="E4" s="8" t="s">
        <v>14</v>
      </c>
      <c r="F4" s="8" t="s">
        <v>32</v>
      </c>
      <c r="G4" s="8" t="str">
        <f t="shared" si="1"/>
        <v>34</v>
      </c>
      <c r="H4" s="8" t="str">
        <f t="shared" si="2"/>
        <v>Avenue des Champs</v>
      </c>
      <c r="I4" s="8">
        <v>75001</v>
      </c>
      <c r="J4" s="8" t="s">
        <v>30</v>
      </c>
      <c r="K4" s="4"/>
      <c r="L4" s="3"/>
      <c r="M4" t="s">
        <v>102</v>
      </c>
      <c r="N4" t="s">
        <v>34</v>
      </c>
      <c r="O4" t="s">
        <v>104</v>
      </c>
      <c r="P4" t="s">
        <v>35</v>
      </c>
      <c r="Q4" s="9">
        <v>75001</v>
      </c>
      <c r="R4" t="s">
        <v>30</v>
      </c>
    </row>
    <row r="5" spans="1:18" x14ac:dyDescent="0.25">
      <c r="A5" s="2">
        <v>4</v>
      </c>
      <c r="B5" t="str">
        <f t="shared" si="0"/>
        <v>*4*</v>
      </c>
      <c r="C5" s="8" t="s">
        <v>27</v>
      </c>
      <c r="D5" s="8" t="s">
        <v>34</v>
      </c>
      <c r="E5" s="8" t="s">
        <v>2</v>
      </c>
      <c r="F5" s="8" t="s">
        <v>35</v>
      </c>
      <c r="G5" s="8" t="str">
        <f t="shared" si="1"/>
        <v>56</v>
      </c>
      <c r="H5" s="8" t="str">
        <f t="shared" si="2"/>
        <v>Rue des Fleurs</v>
      </c>
      <c r="I5" s="8">
        <v>75001</v>
      </c>
      <c r="J5" s="8" t="s">
        <v>30</v>
      </c>
      <c r="K5" s="4"/>
      <c r="L5" s="3"/>
      <c r="M5" t="s">
        <v>102</v>
      </c>
      <c r="N5" t="s">
        <v>37</v>
      </c>
      <c r="O5" t="s">
        <v>105</v>
      </c>
      <c r="P5" t="s">
        <v>38</v>
      </c>
      <c r="Q5" s="9">
        <v>75001</v>
      </c>
      <c r="R5" t="s">
        <v>30</v>
      </c>
    </row>
    <row r="6" spans="1:18" x14ac:dyDescent="0.25">
      <c r="A6" s="2">
        <v>5</v>
      </c>
      <c r="B6" t="str">
        <f t="shared" si="0"/>
        <v>*5*</v>
      </c>
      <c r="C6" s="8" t="s">
        <v>31</v>
      </c>
      <c r="D6" s="8" t="s">
        <v>34</v>
      </c>
      <c r="E6" s="8" t="s">
        <v>36</v>
      </c>
      <c r="F6" s="8" t="s">
        <v>35</v>
      </c>
      <c r="G6" s="8" t="str">
        <f t="shared" si="1"/>
        <v>56</v>
      </c>
      <c r="H6" s="8" t="str">
        <f t="shared" si="2"/>
        <v>Rue des Fleurs</v>
      </c>
      <c r="I6" s="8">
        <v>75001</v>
      </c>
      <c r="J6" s="8" t="s">
        <v>30</v>
      </c>
      <c r="K6" s="4"/>
      <c r="L6" s="3"/>
      <c r="M6" t="s">
        <v>27</v>
      </c>
      <c r="N6" t="s">
        <v>39</v>
      </c>
      <c r="O6" t="s">
        <v>3</v>
      </c>
      <c r="P6" t="s">
        <v>40</v>
      </c>
      <c r="Q6" s="9">
        <v>75001</v>
      </c>
      <c r="R6" t="s">
        <v>30</v>
      </c>
    </row>
    <row r="7" spans="1:18" x14ac:dyDescent="0.25">
      <c r="A7" s="2">
        <v>6</v>
      </c>
      <c r="B7" t="str">
        <f t="shared" si="0"/>
        <v>*6*</v>
      </c>
      <c r="C7" s="8" t="s">
        <v>27</v>
      </c>
      <c r="D7" s="8" t="s">
        <v>37</v>
      </c>
      <c r="E7" s="8" t="s">
        <v>7</v>
      </c>
      <c r="F7" s="8" t="s">
        <v>38</v>
      </c>
      <c r="G7" s="8" t="str">
        <f t="shared" si="1"/>
        <v>78</v>
      </c>
      <c r="H7" s="8" t="str">
        <f t="shared" si="2"/>
        <v>Boulevard du Montparnasse</v>
      </c>
      <c r="I7" s="8">
        <v>75001</v>
      </c>
      <c r="J7" s="8" t="s">
        <v>30</v>
      </c>
      <c r="K7" s="4"/>
      <c r="L7" s="3"/>
      <c r="M7" t="s">
        <v>102</v>
      </c>
      <c r="N7" t="s">
        <v>41</v>
      </c>
      <c r="O7" t="s">
        <v>106</v>
      </c>
      <c r="P7" t="s">
        <v>42</v>
      </c>
      <c r="Q7" s="9">
        <v>75001</v>
      </c>
      <c r="R7" t="s">
        <v>30</v>
      </c>
    </row>
    <row r="8" spans="1:18" x14ac:dyDescent="0.25">
      <c r="A8" s="2">
        <v>7</v>
      </c>
      <c r="B8" t="str">
        <f t="shared" si="0"/>
        <v>*7*</v>
      </c>
      <c r="C8" s="8" t="s">
        <v>31</v>
      </c>
      <c r="D8" s="8" t="s">
        <v>37</v>
      </c>
      <c r="E8" s="8" t="s">
        <v>1</v>
      </c>
      <c r="F8" s="8" t="s">
        <v>38</v>
      </c>
      <c r="G8" s="8" t="str">
        <f t="shared" si="1"/>
        <v>78</v>
      </c>
      <c r="H8" s="8" t="str">
        <f t="shared" si="2"/>
        <v>Boulevard du Montparnasse</v>
      </c>
      <c r="I8" s="8">
        <v>75001</v>
      </c>
      <c r="J8" s="8" t="s">
        <v>30</v>
      </c>
      <c r="K8" s="4"/>
      <c r="L8" s="3"/>
      <c r="M8" t="s">
        <v>102</v>
      </c>
      <c r="N8" t="s">
        <v>44</v>
      </c>
      <c r="O8" t="s">
        <v>107</v>
      </c>
      <c r="P8" t="s">
        <v>45</v>
      </c>
      <c r="Q8" s="9">
        <v>75001</v>
      </c>
      <c r="R8" t="s">
        <v>30</v>
      </c>
    </row>
    <row r="9" spans="1:18" x14ac:dyDescent="0.25">
      <c r="A9" s="2">
        <v>8</v>
      </c>
      <c r="B9" t="str">
        <f t="shared" si="0"/>
        <v>*8*</v>
      </c>
      <c r="C9" s="8" t="s">
        <v>27</v>
      </c>
      <c r="D9" s="8" t="s">
        <v>39</v>
      </c>
      <c r="E9" s="8" t="s">
        <v>3</v>
      </c>
      <c r="F9" s="8" t="s">
        <v>40</v>
      </c>
      <c r="G9" s="8" t="str">
        <f t="shared" si="1"/>
        <v>90</v>
      </c>
      <c r="H9" s="8" t="str">
        <f t="shared" si="2"/>
        <v>Rue de Rivoli</v>
      </c>
      <c r="I9" s="8">
        <v>75001</v>
      </c>
      <c r="J9" s="8" t="s">
        <v>30</v>
      </c>
      <c r="K9" s="4"/>
      <c r="L9" s="3"/>
      <c r="M9" t="s">
        <v>102</v>
      </c>
      <c r="N9" t="s">
        <v>47</v>
      </c>
      <c r="O9" t="s">
        <v>108</v>
      </c>
      <c r="P9" t="s">
        <v>48</v>
      </c>
      <c r="Q9" s="9">
        <v>75001</v>
      </c>
      <c r="R9" t="s">
        <v>30</v>
      </c>
    </row>
    <row r="10" spans="1:18" x14ac:dyDescent="0.25">
      <c r="A10" s="2">
        <v>9</v>
      </c>
      <c r="B10" t="str">
        <f t="shared" si="0"/>
        <v>*9*</v>
      </c>
      <c r="C10" s="8" t="s">
        <v>27</v>
      </c>
      <c r="D10" s="8" t="s">
        <v>41</v>
      </c>
      <c r="E10" s="8" t="s">
        <v>0</v>
      </c>
      <c r="F10" s="8" t="s">
        <v>42</v>
      </c>
      <c r="G10" s="8" t="str">
        <f t="shared" si="1"/>
        <v>123</v>
      </c>
      <c r="H10" s="8" t="str">
        <f t="shared" si="2"/>
        <v>Rue de la Paix</v>
      </c>
      <c r="I10" s="8">
        <v>75001</v>
      </c>
      <c r="J10" s="8" t="s">
        <v>30</v>
      </c>
      <c r="K10" s="4"/>
      <c r="L10" s="3"/>
      <c r="M10" t="s">
        <v>102</v>
      </c>
      <c r="N10" t="s">
        <v>49</v>
      </c>
      <c r="O10" t="s">
        <v>109</v>
      </c>
      <c r="P10" t="s">
        <v>50</v>
      </c>
      <c r="Q10" s="9">
        <v>75001</v>
      </c>
      <c r="R10" t="s">
        <v>30</v>
      </c>
    </row>
    <row r="11" spans="1:18" x14ac:dyDescent="0.25">
      <c r="A11" s="2">
        <v>10</v>
      </c>
      <c r="B11" t="str">
        <f t="shared" si="0"/>
        <v>*10*</v>
      </c>
      <c r="C11" s="8" t="s">
        <v>31</v>
      </c>
      <c r="D11" s="8" t="s">
        <v>41</v>
      </c>
      <c r="E11" s="8" t="s">
        <v>43</v>
      </c>
      <c r="F11" s="8" t="s">
        <v>42</v>
      </c>
      <c r="G11" s="8" t="str">
        <f t="shared" si="1"/>
        <v>123</v>
      </c>
      <c r="H11" s="8" t="str">
        <f t="shared" si="2"/>
        <v>Rue de la Paix</v>
      </c>
      <c r="I11" s="8">
        <v>75001</v>
      </c>
      <c r="J11" s="8" t="s">
        <v>30</v>
      </c>
      <c r="K11" s="4"/>
      <c r="L11" s="3"/>
      <c r="M11" t="s">
        <v>27</v>
      </c>
      <c r="N11" t="s">
        <v>52</v>
      </c>
      <c r="O11" t="s">
        <v>10</v>
      </c>
      <c r="P11" t="s">
        <v>53</v>
      </c>
      <c r="Q11" s="9">
        <v>75001</v>
      </c>
      <c r="R11" t="s">
        <v>30</v>
      </c>
    </row>
    <row r="12" spans="1:18" x14ac:dyDescent="0.25">
      <c r="A12" s="2">
        <v>11</v>
      </c>
      <c r="B12" t="str">
        <f t="shared" si="0"/>
        <v>*11*</v>
      </c>
      <c r="C12" s="8" t="s">
        <v>27</v>
      </c>
      <c r="D12" s="8" t="s">
        <v>44</v>
      </c>
      <c r="E12" s="8" t="s">
        <v>6</v>
      </c>
      <c r="F12" s="8" t="s">
        <v>45</v>
      </c>
      <c r="G12" s="8" t="str">
        <f t="shared" si="1"/>
        <v>456</v>
      </c>
      <c r="H12" s="8" t="str">
        <f t="shared" si="2"/>
        <v>Avenue Victor Hugo</v>
      </c>
      <c r="I12" s="8">
        <v>75001</v>
      </c>
      <c r="J12" s="8" t="s">
        <v>30</v>
      </c>
      <c r="K12" s="4"/>
      <c r="L12" s="3"/>
      <c r="M12" t="s">
        <v>31</v>
      </c>
      <c r="N12" t="s">
        <v>52</v>
      </c>
      <c r="O12" t="s">
        <v>13</v>
      </c>
      <c r="P12" t="s">
        <v>96</v>
      </c>
      <c r="Q12" s="9">
        <v>75001</v>
      </c>
      <c r="R12" t="s">
        <v>30</v>
      </c>
    </row>
    <row r="13" spans="1:18" x14ac:dyDescent="0.25">
      <c r="A13" s="2">
        <v>12</v>
      </c>
      <c r="B13" t="str">
        <f t="shared" si="0"/>
        <v>*12*</v>
      </c>
      <c r="C13" s="8" t="s">
        <v>31</v>
      </c>
      <c r="D13" s="8" t="s">
        <v>44</v>
      </c>
      <c r="E13" s="8" t="s">
        <v>46</v>
      </c>
      <c r="F13" s="8" t="s">
        <v>45</v>
      </c>
      <c r="G13" s="8" t="str">
        <f t="shared" si="1"/>
        <v>456</v>
      </c>
      <c r="H13" s="8" t="str">
        <f t="shared" si="2"/>
        <v>Avenue Victor Hugo</v>
      </c>
      <c r="I13" s="8">
        <v>75001</v>
      </c>
      <c r="J13" s="8" t="s">
        <v>30</v>
      </c>
      <c r="K13" s="4"/>
      <c r="L13" s="3"/>
      <c r="M13" t="s">
        <v>102</v>
      </c>
      <c r="N13" t="s">
        <v>54</v>
      </c>
      <c r="O13" t="s">
        <v>110</v>
      </c>
      <c r="P13" t="s">
        <v>55</v>
      </c>
      <c r="Q13" s="9">
        <v>75001</v>
      </c>
      <c r="R13" t="s">
        <v>30</v>
      </c>
    </row>
    <row r="14" spans="1:18" x14ac:dyDescent="0.25">
      <c r="A14" s="2">
        <v>13</v>
      </c>
      <c r="B14" t="str">
        <f t="shared" si="0"/>
        <v>*13*</v>
      </c>
      <c r="C14" s="8" t="s">
        <v>27</v>
      </c>
      <c r="D14" s="8" t="s">
        <v>47</v>
      </c>
      <c r="E14" s="8" t="s">
        <v>8</v>
      </c>
      <c r="F14" s="8" t="s">
        <v>48</v>
      </c>
      <c r="G14" s="8" t="str">
        <f t="shared" si="1"/>
        <v>789</v>
      </c>
      <c r="H14" s="8" t="str">
        <f t="shared" si="2"/>
        <v>Rue de la République</v>
      </c>
      <c r="I14" s="8">
        <v>75001</v>
      </c>
      <c r="J14" s="8" t="s">
        <v>30</v>
      </c>
      <c r="K14" s="4"/>
      <c r="L14" s="3"/>
      <c r="M14" t="s">
        <v>102</v>
      </c>
      <c r="N14" t="s">
        <v>57</v>
      </c>
      <c r="O14" t="s">
        <v>111</v>
      </c>
      <c r="P14" t="s">
        <v>58</v>
      </c>
      <c r="Q14" s="9">
        <v>75001</v>
      </c>
      <c r="R14" t="s">
        <v>30</v>
      </c>
    </row>
    <row r="15" spans="1:18" x14ac:dyDescent="0.25">
      <c r="A15" s="2">
        <v>14</v>
      </c>
      <c r="B15" t="str">
        <f t="shared" si="0"/>
        <v>*14*</v>
      </c>
      <c r="C15" s="8" t="s">
        <v>31</v>
      </c>
      <c r="D15" s="8" t="s">
        <v>47</v>
      </c>
      <c r="E15" s="8" t="s">
        <v>15</v>
      </c>
      <c r="F15" s="8" t="s">
        <v>48</v>
      </c>
      <c r="G15" s="8" t="str">
        <f t="shared" si="1"/>
        <v>789</v>
      </c>
      <c r="H15" s="8" t="str">
        <f t="shared" si="2"/>
        <v>Rue de la République</v>
      </c>
      <c r="I15" s="8">
        <v>75001</v>
      </c>
      <c r="J15" s="8" t="s">
        <v>30</v>
      </c>
      <c r="K15" s="4"/>
      <c r="L15" s="3"/>
      <c r="M15" t="s">
        <v>27</v>
      </c>
      <c r="N15" t="s">
        <v>60</v>
      </c>
      <c r="O15" t="s">
        <v>19</v>
      </c>
      <c r="P15" t="s">
        <v>61</v>
      </c>
      <c r="Q15" s="9">
        <v>75001</v>
      </c>
      <c r="R15" t="s">
        <v>30</v>
      </c>
    </row>
    <row r="16" spans="1:18" x14ac:dyDescent="0.25">
      <c r="A16" s="2">
        <v>15</v>
      </c>
      <c r="B16" t="str">
        <f t="shared" si="0"/>
        <v>*15*</v>
      </c>
      <c r="C16" s="8" t="s">
        <v>27</v>
      </c>
      <c r="D16" s="8" t="s">
        <v>49</v>
      </c>
      <c r="E16" s="8" t="s">
        <v>4</v>
      </c>
      <c r="F16" s="8" t="s">
        <v>50</v>
      </c>
      <c r="G16" s="8" t="str">
        <f t="shared" si="1"/>
        <v>101</v>
      </c>
      <c r="H16" s="8" t="str">
        <f t="shared" si="2"/>
        <v>Avenue de l'Opéra</v>
      </c>
      <c r="I16" s="8">
        <v>75001</v>
      </c>
      <c r="J16" s="8" t="s">
        <v>30</v>
      </c>
      <c r="K16" s="4"/>
      <c r="L16" s="3"/>
      <c r="M16" t="s">
        <v>102</v>
      </c>
      <c r="N16" t="s">
        <v>62</v>
      </c>
      <c r="O16" t="s">
        <v>112</v>
      </c>
      <c r="P16" t="s">
        <v>64</v>
      </c>
      <c r="Q16" s="9">
        <v>75001</v>
      </c>
      <c r="R16" t="s">
        <v>30</v>
      </c>
    </row>
    <row r="17" spans="1:18" x14ac:dyDescent="0.25">
      <c r="A17" s="2">
        <v>16</v>
      </c>
      <c r="B17" t="str">
        <f t="shared" si="0"/>
        <v>*16*</v>
      </c>
      <c r="C17" s="8" t="s">
        <v>31</v>
      </c>
      <c r="D17" s="8" t="s">
        <v>49</v>
      </c>
      <c r="E17" s="8" t="s">
        <v>51</v>
      </c>
      <c r="F17" s="8" t="s">
        <v>50</v>
      </c>
      <c r="G17" s="8" t="str">
        <f t="shared" si="1"/>
        <v>101</v>
      </c>
      <c r="H17" s="8" t="str">
        <f t="shared" si="2"/>
        <v>Avenue de l'Opéra</v>
      </c>
      <c r="I17" s="8">
        <v>75001</v>
      </c>
      <c r="J17" s="8" t="s">
        <v>30</v>
      </c>
      <c r="K17" s="4"/>
      <c r="L17" s="3"/>
      <c r="M17" t="s">
        <v>102</v>
      </c>
      <c r="N17" t="s">
        <v>66</v>
      </c>
      <c r="O17" t="s">
        <v>113</v>
      </c>
      <c r="P17" t="s">
        <v>68</v>
      </c>
      <c r="Q17" s="9">
        <v>75001</v>
      </c>
      <c r="R17" t="s">
        <v>30</v>
      </c>
    </row>
    <row r="18" spans="1:18" x14ac:dyDescent="0.25">
      <c r="A18" s="2">
        <v>17</v>
      </c>
      <c r="B18" t="str">
        <f t="shared" si="0"/>
        <v>*17*</v>
      </c>
      <c r="C18" s="8" t="s">
        <v>27</v>
      </c>
      <c r="D18" s="8" t="s">
        <v>52</v>
      </c>
      <c r="E18" s="8" t="s">
        <v>10</v>
      </c>
      <c r="F18" s="8" t="s">
        <v>53</v>
      </c>
      <c r="G18" s="8" t="str">
        <f t="shared" si="1"/>
        <v>102</v>
      </c>
      <c r="H18" s="8" t="str">
        <f t="shared" si="2"/>
        <v>Rue de Vaugirard</v>
      </c>
      <c r="I18" s="8">
        <v>75001</v>
      </c>
      <c r="J18" s="8" t="s">
        <v>30</v>
      </c>
      <c r="K18" s="4"/>
      <c r="L18" s="3"/>
      <c r="M18" t="s">
        <v>102</v>
      </c>
      <c r="N18" t="s">
        <v>69</v>
      </c>
      <c r="O18" t="s">
        <v>114</v>
      </c>
      <c r="P18" t="s">
        <v>71</v>
      </c>
      <c r="Q18" s="9">
        <v>75001</v>
      </c>
      <c r="R18" t="s">
        <v>30</v>
      </c>
    </row>
    <row r="19" spans="1:18" x14ac:dyDescent="0.25">
      <c r="A19" s="2">
        <v>18</v>
      </c>
      <c r="B19" t="str">
        <f t="shared" si="0"/>
        <v>*18*</v>
      </c>
      <c r="C19" s="8" t="s">
        <v>31</v>
      </c>
      <c r="D19" s="8" t="s">
        <v>52</v>
      </c>
      <c r="E19" s="8" t="s">
        <v>13</v>
      </c>
      <c r="F19" s="8" t="s">
        <v>96</v>
      </c>
      <c r="G19" s="8" t="str">
        <f t="shared" si="1"/>
        <v>52</v>
      </c>
      <c r="H19" s="8" t="str">
        <f t="shared" si="2"/>
        <v>Avenue de Wagram</v>
      </c>
      <c r="I19" s="8">
        <v>75001</v>
      </c>
      <c r="J19" s="8" t="s">
        <v>30</v>
      </c>
      <c r="K19" s="4"/>
      <c r="L19" s="3"/>
      <c r="M19" t="s">
        <v>102</v>
      </c>
      <c r="N19" t="s">
        <v>6</v>
      </c>
      <c r="O19" t="s">
        <v>115</v>
      </c>
      <c r="P19" t="s">
        <v>73</v>
      </c>
      <c r="Q19" s="9">
        <v>75001</v>
      </c>
      <c r="R19" t="s">
        <v>30</v>
      </c>
    </row>
    <row r="20" spans="1:18" x14ac:dyDescent="0.25">
      <c r="A20" s="2">
        <v>19</v>
      </c>
      <c r="B20" t="str">
        <f t="shared" si="0"/>
        <v>*19*</v>
      </c>
      <c r="C20" s="8" t="s">
        <v>27</v>
      </c>
      <c r="D20" s="8" t="s">
        <v>54</v>
      </c>
      <c r="E20" s="8" t="s">
        <v>18</v>
      </c>
      <c r="F20" s="8" t="s">
        <v>55</v>
      </c>
      <c r="G20" s="8" t="str">
        <f t="shared" si="1"/>
        <v>103</v>
      </c>
      <c r="H20" s="8" t="str">
        <f t="shared" si="2"/>
        <v>Avenue des Ternes</v>
      </c>
      <c r="I20" s="8">
        <v>75001</v>
      </c>
      <c r="J20" s="8" t="s">
        <v>30</v>
      </c>
      <c r="K20" s="4"/>
      <c r="L20" s="3"/>
      <c r="M20" t="s">
        <v>102</v>
      </c>
      <c r="N20" t="s">
        <v>75</v>
      </c>
      <c r="O20" t="s">
        <v>116</v>
      </c>
      <c r="P20" t="s">
        <v>76</v>
      </c>
      <c r="Q20" s="9">
        <v>75001</v>
      </c>
      <c r="R20" t="s">
        <v>30</v>
      </c>
    </row>
    <row r="21" spans="1:18" x14ac:dyDescent="0.25">
      <c r="A21" s="2">
        <v>20</v>
      </c>
      <c r="B21" t="str">
        <f t="shared" si="0"/>
        <v>*20*</v>
      </c>
      <c r="C21" s="8" t="s">
        <v>31</v>
      </c>
      <c r="D21" s="8" t="s">
        <v>54</v>
      </c>
      <c r="E21" s="8" t="s">
        <v>56</v>
      </c>
      <c r="F21" s="8" t="s">
        <v>55</v>
      </c>
      <c r="G21" s="8" t="str">
        <f t="shared" si="1"/>
        <v>103</v>
      </c>
      <c r="H21" s="8" t="str">
        <f t="shared" si="2"/>
        <v>Avenue des Ternes</v>
      </c>
      <c r="I21" s="8">
        <v>75001</v>
      </c>
      <c r="J21" s="8" t="s">
        <v>30</v>
      </c>
      <c r="K21" s="4"/>
      <c r="L21" s="3"/>
      <c r="M21" t="s">
        <v>27</v>
      </c>
      <c r="N21" t="s">
        <v>78</v>
      </c>
      <c r="O21" t="s">
        <v>79</v>
      </c>
      <c r="P21" t="s">
        <v>80</v>
      </c>
      <c r="Q21" s="9">
        <v>75001</v>
      </c>
      <c r="R21" t="s">
        <v>30</v>
      </c>
    </row>
    <row r="22" spans="1:18" x14ac:dyDescent="0.25">
      <c r="A22" s="2">
        <v>21</v>
      </c>
      <c r="B22" t="str">
        <f t="shared" si="0"/>
        <v>*21*</v>
      </c>
      <c r="C22" s="8" t="s">
        <v>27</v>
      </c>
      <c r="D22" s="8" t="s">
        <v>57</v>
      </c>
      <c r="E22" s="8" t="s">
        <v>9</v>
      </c>
      <c r="F22" s="8" t="s">
        <v>58</v>
      </c>
      <c r="G22" s="8" t="str">
        <f t="shared" si="1"/>
        <v>104</v>
      </c>
      <c r="H22" s="8" t="str">
        <f t="shared" si="2"/>
        <v>Rue de Bercy</v>
      </c>
      <c r="I22" s="8">
        <v>75001</v>
      </c>
      <c r="J22" s="8" t="s">
        <v>30</v>
      </c>
      <c r="K22" s="4"/>
      <c r="L22" s="3"/>
      <c r="M22" t="s">
        <v>31</v>
      </c>
      <c r="N22" t="s">
        <v>81</v>
      </c>
      <c r="O22" t="s">
        <v>83</v>
      </c>
      <c r="P22" t="s">
        <v>82</v>
      </c>
      <c r="Q22" s="9">
        <v>75001</v>
      </c>
      <c r="R22" t="s">
        <v>30</v>
      </c>
    </row>
    <row r="23" spans="1:18" x14ac:dyDescent="0.25">
      <c r="A23" s="2">
        <v>22</v>
      </c>
      <c r="B23" t="str">
        <f t="shared" si="0"/>
        <v>*22*</v>
      </c>
      <c r="C23" s="8" t="s">
        <v>31</v>
      </c>
      <c r="D23" s="8" t="s">
        <v>57</v>
      </c>
      <c r="E23" s="8" t="s">
        <v>59</v>
      </c>
      <c r="F23" s="8" t="s">
        <v>58</v>
      </c>
      <c r="G23" s="8" t="str">
        <f t="shared" si="1"/>
        <v>104</v>
      </c>
      <c r="H23" s="8" t="str">
        <f t="shared" si="2"/>
        <v>Rue de Bercy</v>
      </c>
      <c r="I23" s="8">
        <v>75001</v>
      </c>
      <c r="J23" s="8" t="s">
        <v>30</v>
      </c>
      <c r="K23" s="4"/>
      <c r="L23" s="3"/>
      <c r="M23" t="s">
        <v>102</v>
      </c>
      <c r="N23" t="s">
        <v>84</v>
      </c>
      <c r="O23" t="s">
        <v>117</v>
      </c>
      <c r="P23" t="s">
        <v>86</v>
      </c>
      <c r="Q23" s="9">
        <v>75001</v>
      </c>
      <c r="R23" t="s">
        <v>30</v>
      </c>
    </row>
    <row r="24" spans="1:18" x14ac:dyDescent="0.25">
      <c r="A24" s="2">
        <v>23</v>
      </c>
      <c r="B24" t="str">
        <f t="shared" si="0"/>
        <v>*23*</v>
      </c>
      <c r="C24" s="8" t="s">
        <v>27</v>
      </c>
      <c r="D24" s="8" t="s">
        <v>60</v>
      </c>
      <c r="E24" s="8" t="s">
        <v>19</v>
      </c>
      <c r="F24" s="8" t="s">
        <v>61</v>
      </c>
      <c r="G24" s="8" t="str">
        <f t="shared" si="1"/>
        <v>105</v>
      </c>
      <c r="H24" s="8" t="str">
        <f t="shared" si="2"/>
        <v>Boulevard Haussmann</v>
      </c>
      <c r="I24" s="8">
        <v>75001</v>
      </c>
      <c r="J24" s="8" t="s">
        <v>30</v>
      </c>
      <c r="K24" s="4"/>
      <c r="L24" s="3"/>
      <c r="M24" t="s">
        <v>102</v>
      </c>
      <c r="N24" t="s">
        <v>11</v>
      </c>
      <c r="O24" t="s">
        <v>118</v>
      </c>
      <c r="P24" t="s">
        <v>88</v>
      </c>
      <c r="Q24" s="9">
        <v>75001</v>
      </c>
      <c r="R24" t="s">
        <v>30</v>
      </c>
    </row>
    <row r="25" spans="1:18" x14ac:dyDescent="0.25">
      <c r="A25" s="2">
        <v>24</v>
      </c>
      <c r="B25" t="str">
        <f t="shared" si="0"/>
        <v>*24*</v>
      </c>
      <c r="C25" s="8" t="s">
        <v>27</v>
      </c>
      <c r="D25" s="8" t="s">
        <v>62</v>
      </c>
      <c r="E25" s="8" t="s">
        <v>63</v>
      </c>
      <c r="F25" s="8" t="s">
        <v>64</v>
      </c>
      <c r="G25" s="8" t="str">
        <f t="shared" si="1"/>
        <v>106</v>
      </c>
      <c r="H25" s="8" t="str">
        <f t="shared" si="2"/>
        <v>Avenue de l'Opéra</v>
      </c>
      <c r="I25" s="8">
        <v>75001</v>
      </c>
      <c r="J25" s="8" t="s">
        <v>30</v>
      </c>
      <c r="K25" s="4"/>
      <c r="L25" s="3"/>
      <c r="M25" t="s">
        <v>102</v>
      </c>
      <c r="N25" t="s">
        <v>90</v>
      </c>
      <c r="O25" t="s">
        <v>119</v>
      </c>
      <c r="P25" t="s">
        <v>92</v>
      </c>
      <c r="Q25" s="9">
        <v>75001</v>
      </c>
      <c r="R25" t="s">
        <v>30</v>
      </c>
    </row>
    <row r="26" spans="1:18" x14ac:dyDescent="0.25">
      <c r="A26" s="2">
        <v>25</v>
      </c>
      <c r="B26" t="str">
        <f t="shared" si="0"/>
        <v>*25*</v>
      </c>
      <c r="C26" s="8" t="s">
        <v>31</v>
      </c>
      <c r="D26" s="8" t="s">
        <v>62</v>
      </c>
      <c r="E26" s="8" t="s">
        <v>65</v>
      </c>
      <c r="F26" s="8" t="s">
        <v>64</v>
      </c>
      <c r="G26" s="8" t="str">
        <f t="shared" si="1"/>
        <v>106</v>
      </c>
      <c r="H26" s="8" t="str">
        <f t="shared" si="2"/>
        <v>Avenue de l'Opéra</v>
      </c>
      <c r="I26" s="8">
        <v>75001</v>
      </c>
      <c r="J26" s="8" t="s">
        <v>30</v>
      </c>
      <c r="K26" s="4"/>
      <c r="L26" s="3"/>
      <c r="M26" t="s">
        <v>27</v>
      </c>
      <c r="N26" t="s">
        <v>34</v>
      </c>
      <c r="O26" t="s">
        <v>93</v>
      </c>
      <c r="P26" t="s">
        <v>95</v>
      </c>
      <c r="Q26" s="9">
        <v>75001</v>
      </c>
      <c r="R26" t="s">
        <v>30</v>
      </c>
    </row>
    <row r="27" spans="1:18" x14ac:dyDescent="0.25">
      <c r="A27" s="2">
        <v>26</v>
      </c>
      <c r="B27" t="str">
        <f t="shared" si="0"/>
        <v>*26*</v>
      </c>
      <c r="C27" s="8" t="s">
        <v>27</v>
      </c>
      <c r="D27" s="8" t="s">
        <v>66</v>
      </c>
      <c r="E27" s="8" t="s">
        <v>67</v>
      </c>
      <c r="F27" s="8" t="s">
        <v>68</v>
      </c>
      <c r="G27" s="8" t="str">
        <f t="shared" si="1"/>
        <v>107</v>
      </c>
      <c r="H27" s="8" t="str">
        <f t="shared" si="2"/>
        <v>Rue de la Pompe</v>
      </c>
      <c r="I27" s="8">
        <v>75001</v>
      </c>
      <c r="J27" s="8" t="s">
        <v>30</v>
      </c>
      <c r="K27" s="4"/>
      <c r="L27" s="3"/>
      <c r="M27" t="s">
        <v>31</v>
      </c>
      <c r="N27" t="s">
        <v>34</v>
      </c>
      <c r="O27" t="s">
        <v>15</v>
      </c>
      <c r="P27" t="s">
        <v>94</v>
      </c>
      <c r="Q27" s="9">
        <v>75001</v>
      </c>
      <c r="R27" t="s">
        <v>30</v>
      </c>
    </row>
    <row r="28" spans="1:18" x14ac:dyDescent="0.25">
      <c r="A28" s="2">
        <v>27</v>
      </c>
      <c r="B28" t="str">
        <f t="shared" si="0"/>
        <v>*27*</v>
      </c>
      <c r="C28" s="8" t="s">
        <v>31</v>
      </c>
      <c r="D28" s="8" t="s">
        <v>66</v>
      </c>
      <c r="E28" s="8" t="s">
        <v>33</v>
      </c>
      <c r="F28" s="8" t="s">
        <v>68</v>
      </c>
      <c r="G28" s="8" t="str">
        <f t="shared" si="1"/>
        <v>107</v>
      </c>
      <c r="H28" s="8" t="str">
        <f t="shared" si="2"/>
        <v>Rue de la Pompe</v>
      </c>
      <c r="I28" s="8">
        <v>75001</v>
      </c>
      <c r="J28" s="8" t="s">
        <v>30</v>
      </c>
      <c r="K28" s="4"/>
      <c r="L28" s="3"/>
      <c r="M28" s="2"/>
    </row>
    <row r="29" spans="1:18" x14ac:dyDescent="0.25">
      <c r="A29" s="2">
        <v>28</v>
      </c>
      <c r="B29" t="str">
        <f t="shared" si="0"/>
        <v>*28*</v>
      </c>
      <c r="C29" s="8" t="s">
        <v>27</v>
      </c>
      <c r="D29" s="8" t="s">
        <v>69</v>
      </c>
      <c r="E29" s="8" t="s">
        <v>70</v>
      </c>
      <c r="F29" s="8" t="s">
        <v>71</v>
      </c>
      <c r="G29" s="8" t="str">
        <f t="shared" si="1"/>
        <v>108</v>
      </c>
      <c r="H29" s="8" t="str">
        <f t="shared" si="2"/>
        <v>Avenue de Wagram</v>
      </c>
      <c r="I29" s="8">
        <v>75001</v>
      </c>
      <c r="J29" s="8" t="s">
        <v>30</v>
      </c>
      <c r="K29" s="4"/>
      <c r="L29" s="3"/>
      <c r="M29" s="2"/>
    </row>
    <row r="30" spans="1:18" x14ac:dyDescent="0.25">
      <c r="A30" s="2">
        <v>29</v>
      </c>
      <c r="B30" t="str">
        <f t="shared" si="0"/>
        <v>*29*</v>
      </c>
      <c r="C30" s="8" t="s">
        <v>31</v>
      </c>
      <c r="D30" s="8" t="s">
        <v>69</v>
      </c>
      <c r="E30" s="8" t="s">
        <v>17</v>
      </c>
      <c r="F30" s="8" t="s">
        <v>71</v>
      </c>
      <c r="G30" s="8" t="str">
        <f t="shared" si="1"/>
        <v>108</v>
      </c>
      <c r="H30" s="8" t="str">
        <f t="shared" si="2"/>
        <v>Avenue de Wagram</v>
      </c>
      <c r="I30" s="8">
        <v>75001</v>
      </c>
      <c r="J30" s="8" t="s">
        <v>30</v>
      </c>
      <c r="K30" s="4"/>
      <c r="L30" s="3"/>
      <c r="M30" s="2"/>
    </row>
    <row r="31" spans="1:18" x14ac:dyDescent="0.25">
      <c r="A31" s="2">
        <v>30</v>
      </c>
      <c r="B31" t="str">
        <f t="shared" si="0"/>
        <v>*30*</v>
      </c>
      <c r="C31" s="8" t="s">
        <v>27</v>
      </c>
      <c r="D31" s="8" t="s">
        <v>6</v>
      </c>
      <c r="E31" s="8" t="s">
        <v>72</v>
      </c>
      <c r="F31" s="8" t="s">
        <v>73</v>
      </c>
      <c r="G31" s="8" t="str">
        <f t="shared" si="1"/>
        <v>109</v>
      </c>
      <c r="H31" s="8" t="str">
        <f t="shared" si="2"/>
        <v>Rue de Passy</v>
      </c>
      <c r="I31" s="8">
        <v>75001</v>
      </c>
      <c r="J31" s="8" t="s">
        <v>30</v>
      </c>
      <c r="K31" s="4"/>
      <c r="L31" s="3"/>
      <c r="M31" s="2"/>
    </row>
    <row r="32" spans="1:18" x14ac:dyDescent="0.25">
      <c r="A32" s="2">
        <v>31</v>
      </c>
      <c r="B32" t="str">
        <f t="shared" si="0"/>
        <v>*31*</v>
      </c>
      <c r="C32" s="8" t="s">
        <v>31</v>
      </c>
      <c r="D32" s="8" t="s">
        <v>6</v>
      </c>
      <c r="E32" s="8" t="s">
        <v>74</v>
      </c>
      <c r="F32" s="8" t="s">
        <v>73</v>
      </c>
      <c r="G32" s="8" t="str">
        <f t="shared" si="1"/>
        <v>109</v>
      </c>
      <c r="H32" s="8" t="str">
        <f t="shared" si="2"/>
        <v>Rue de Passy</v>
      </c>
      <c r="I32" s="8">
        <v>75001</v>
      </c>
      <c r="J32" s="8" t="s">
        <v>30</v>
      </c>
      <c r="K32" s="4"/>
      <c r="L32" s="3"/>
      <c r="M32" s="2"/>
    </row>
    <row r="33" spans="1:13" x14ac:dyDescent="0.25">
      <c r="A33" s="2">
        <v>32</v>
      </c>
      <c r="B33" t="str">
        <f t="shared" si="0"/>
        <v>*32*</v>
      </c>
      <c r="C33" s="8" t="s">
        <v>27</v>
      </c>
      <c r="D33" s="8" t="s">
        <v>75</v>
      </c>
      <c r="E33" s="8" t="s">
        <v>11</v>
      </c>
      <c r="F33" s="8" t="s">
        <v>76</v>
      </c>
      <c r="G33" s="8" t="str">
        <f t="shared" si="1"/>
        <v>110</v>
      </c>
      <c r="H33" s="8" t="str">
        <f t="shared" si="2"/>
        <v>Boulevard Saint-Michel</v>
      </c>
      <c r="I33" s="8">
        <v>75001</v>
      </c>
      <c r="J33" s="8" t="s">
        <v>30</v>
      </c>
      <c r="K33" s="4"/>
      <c r="L33" s="3"/>
      <c r="M33" s="2"/>
    </row>
    <row r="34" spans="1:13" x14ac:dyDescent="0.25">
      <c r="A34" s="2">
        <v>33</v>
      </c>
      <c r="B34" t="str">
        <f t="shared" si="0"/>
        <v>*33*</v>
      </c>
      <c r="C34" s="8" t="s">
        <v>31</v>
      </c>
      <c r="D34" s="8" t="s">
        <v>75</v>
      </c>
      <c r="E34" s="8" t="s">
        <v>77</v>
      </c>
      <c r="F34" s="8" t="s">
        <v>76</v>
      </c>
      <c r="G34" s="8" t="str">
        <f t="shared" si="1"/>
        <v>110</v>
      </c>
      <c r="H34" s="8" t="str">
        <f t="shared" si="2"/>
        <v>Boulevard Saint-Michel</v>
      </c>
      <c r="I34" s="8">
        <v>75001</v>
      </c>
      <c r="J34" s="8" t="s">
        <v>30</v>
      </c>
      <c r="K34" s="4"/>
      <c r="L34" s="3"/>
      <c r="M34" s="2"/>
    </row>
    <row r="35" spans="1:13" x14ac:dyDescent="0.25">
      <c r="A35" s="2">
        <v>34</v>
      </c>
      <c r="B35" t="str">
        <f t="shared" si="0"/>
        <v>*34*</v>
      </c>
      <c r="C35" s="8" t="s">
        <v>27</v>
      </c>
      <c r="D35" s="8" t="s">
        <v>78</v>
      </c>
      <c r="E35" s="8" t="s">
        <v>79</v>
      </c>
      <c r="F35" s="8" t="s">
        <v>80</v>
      </c>
      <c r="G35" s="8" t="str">
        <f t="shared" si="1"/>
        <v>111</v>
      </c>
      <c r="H35" s="8" t="str">
        <f t="shared" si="2"/>
        <v>Rue de la Pompe</v>
      </c>
      <c r="I35" s="8">
        <v>75001</v>
      </c>
      <c r="J35" s="8" t="s">
        <v>30</v>
      </c>
      <c r="K35" s="4"/>
      <c r="L35" s="3"/>
      <c r="M35" s="2"/>
    </row>
    <row r="36" spans="1:13" x14ac:dyDescent="0.25">
      <c r="A36" s="2">
        <v>35</v>
      </c>
      <c r="B36" t="str">
        <f t="shared" si="0"/>
        <v>*35*</v>
      </c>
      <c r="C36" s="8" t="s">
        <v>31</v>
      </c>
      <c r="D36" s="8" t="s">
        <v>81</v>
      </c>
      <c r="E36" s="8" t="s">
        <v>83</v>
      </c>
      <c r="F36" s="8" t="s">
        <v>82</v>
      </c>
      <c r="G36" s="8" t="str">
        <f t="shared" si="1"/>
        <v>112</v>
      </c>
      <c r="H36" s="8" t="str">
        <f t="shared" si="2"/>
        <v>Avenue de Suffren</v>
      </c>
      <c r="I36" s="8">
        <v>75001</v>
      </c>
      <c r="J36" s="8" t="s">
        <v>30</v>
      </c>
      <c r="K36" s="4"/>
      <c r="L36" s="3"/>
      <c r="M36" s="2"/>
    </row>
    <row r="37" spans="1:13" x14ac:dyDescent="0.25">
      <c r="A37" s="2">
        <v>36</v>
      </c>
      <c r="B37" t="str">
        <f t="shared" si="0"/>
        <v>*36*</v>
      </c>
      <c r="C37" s="8" t="s">
        <v>27</v>
      </c>
      <c r="D37" s="8" t="s">
        <v>84</v>
      </c>
      <c r="E37" s="8" t="s">
        <v>85</v>
      </c>
      <c r="F37" s="8" t="s">
        <v>86</v>
      </c>
      <c r="G37" s="8" t="str">
        <f t="shared" si="1"/>
        <v>113</v>
      </c>
      <c r="H37" s="8" t="str">
        <f t="shared" si="2"/>
        <v>Rue Lecourbe</v>
      </c>
      <c r="I37" s="8">
        <v>75001</v>
      </c>
      <c r="J37" s="8" t="s">
        <v>30</v>
      </c>
      <c r="K37" s="4"/>
      <c r="L37" s="3"/>
      <c r="M37" s="2"/>
    </row>
    <row r="38" spans="1:13" x14ac:dyDescent="0.25">
      <c r="A38" s="2">
        <v>37</v>
      </c>
      <c r="B38" t="str">
        <f t="shared" si="0"/>
        <v>*37*</v>
      </c>
      <c r="C38" s="8" t="s">
        <v>31</v>
      </c>
      <c r="D38" s="8" t="s">
        <v>84</v>
      </c>
      <c r="E38" s="8" t="s">
        <v>87</v>
      </c>
      <c r="F38" s="8" t="s">
        <v>86</v>
      </c>
      <c r="G38" s="8" t="str">
        <f t="shared" si="1"/>
        <v>113</v>
      </c>
      <c r="H38" s="8" t="str">
        <f t="shared" si="2"/>
        <v>Rue Lecourbe</v>
      </c>
      <c r="I38" s="8">
        <v>75001</v>
      </c>
      <c r="J38" s="8" t="s">
        <v>30</v>
      </c>
      <c r="K38" s="4"/>
      <c r="L38" s="3"/>
      <c r="M38" s="2"/>
    </row>
    <row r="39" spans="1:13" x14ac:dyDescent="0.25">
      <c r="A39" s="2">
        <v>38</v>
      </c>
      <c r="B39" t="str">
        <f t="shared" si="0"/>
        <v>*38*</v>
      </c>
      <c r="C39" s="8" t="s">
        <v>27</v>
      </c>
      <c r="D39" s="8" t="s">
        <v>11</v>
      </c>
      <c r="E39" s="8" t="s">
        <v>16</v>
      </c>
      <c r="F39" s="8" t="s">
        <v>88</v>
      </c>
      <c r="G39" s="8" t="str">
        <f t="shared" si="1"/>
        <v>114</v>
      </c>
      <c r="H39" s="8" t="str">
        <f t="shared" si="2"/>
        <v>Rue de Grenelle</v>
      </c>
      <c r="I39" s="8">
        <v>75001</v>
      </c>
      <c r="J39" s="8" t="s">
        <v>30</v>
      </c>
      <c r="K39" s="4"/>
      <c r="L39" s="3"/>
      <c r="M39" s="2"/>
    </row>
    <row r="40" spans="1:13" x14ac:dyDescent="0.25">
      <c r="A40" s="2">
        <v>39</v>
      </c>
      <c r="B40" t="str">
        <f t="shared" si="0"/>
        <v>*39*</v>
      </c>
      <c r="C40" s="8" t="s">
        <v>31</v>
      </c>
      <c r="D40" s="8" t="s">
        <v>11</v>
      </c>
      <c r="E40" s="8" t="s">
        <v>89</v>
      </c>
      <c r="F40" s="8" t="s">
        <v>88</v>
      </c>
      <c r="G40" s="8" t="str">
        <f t="shared" si="1"/>
        <v>114</v>
      </c>
      <c r="H40" s="8" t="str">
        <f t="shared" si="2"/>
        <v>Rue de Grenelle</v>
      </c>
      <c r="I40" s="8">
        <v>75001</v>
      </c>
      <c r="J40" s="8" t="s">
        <v>30</v>
      </c>
      <c r="K40" s="4"/>
      <c r="L40" s="3"/>
      <c r="M40" s="2"/>
    </row>
    <row r="41" spans="1:13" x14ac:dyDescent="0.25">
      <c r="A41" s="2">
        <v>40</v>
      </c>
      <c r="B41" t="str">
        <f t="shared" ref="B41:B44" si="3">"*" &amp; A41 &amp; "*"</f>
        <v>*40*</v>
      </c>
      <c r="C41" s="8" t="s">
        <v>27</v>
      </c>
      <c r="D41" s="8" t="s">
        <v>90</v>
      </c>
      <c r="E41" s="8" t="s">
        <v>91</v>
      </c>
      <c r="F41" s="8" t="s">
        <v>92</v>
      </c>
      <c r="G41" s="8" t="str">
        <f t="shared" si="1"/>
        <v>115</v>
      </c>
      <c r="H41" s="8" t="str">
        <f t="shared" si="2"/>
        <v>Avenue de Breteuil</v>
      </c>
      <c r="I41" s="8">
        <v>75001</v>
      </c>
      <c r="J41" s="8" t="s">
        <v>30</v>
      </c>
      <c r="K41" s="4"/>
      <c r="L41" s="3"/>
      <c r="M41" s="2"/>
    </row>
    <row r="42" spans="1:13" x14ac:dyDescent="0.25">
      <c r="A42" s="2">
        <v>41</v>
      </c>
      <c r="B42" t="str">
        <f t="shared" si="3"/>
        <v>*41*</v>
      </c>
      <c r="C42" s="8" t="s">
        <v>31</v>
      </c>
      <c r="D42" s="8" t="s">
        <v>90</v>
      </c>
      <c r="E42" s="8" t="s">
        <v>43</v>
      </c>
      <c r="F42" s="8" t="s">
        <v>92</v>
      </c>
      <c r="G42" s="8" t="str">
        <f t="shared" si="1"/>
        <v>115</v>
      </c>
      <c r="H42" s="8" t="str">
        <f t="shared" si="2"/>
        <v>Avenue de Breteuil</v>
      </c>
      <c r="I42" s="8">
        <v>75001</v>
      </c>
      <c r="J42" s="8" t="s">
        <v>30</v>
      </c>
      <c r="K42" s="4"/>
      <c r="L42" s="3"/>
      <c r="M42" s="2"/>
    </row>
    <row r="43" spans="1:13" x14ac:dyDescent="0.25">
      <c r="A43" s="2">
        <v>42</v>
      </c>
      <c r="B43" t="str">
        <f t="shared" si="3"/>
        <v>*42*</v>
      </c>
      <c r="C43" s="8" t="s">
        <v>27</v>
      </c>
      <c r="D43" s="8" t="s">
        <v>34</v>
      </c>
      <c r="E43" s="8" t="s">
        <v>93</v>
      </c>
      <c r="F43" s="8" t="s">
        <v>95</v>
      </c>
      <c r="G43" s="8" t="str">
        <f t="shared" si="1"/>
        <v>250</v>
      </c>
      <c r="H43" s="8" t="str">
        <f t="shared" si="2"/>
        <v>Boulevard Saint-Michel</v>
      </c>
      <c r="I43" s="8">
        <v>75001</v>
      </c>
      <c r="J43" s="8" t="s">
        <v>30</v>
      </c>
      <c r="K43" s="4"/>
      <c r="L43" s="3"/>
      <c r="M43" s="2"/>
    </row>
    <row r="44" spans="1:13" x14ac:dyDescent="0.25">
      <c r="A44" s="2">
        <v>43</v>
      </c>
      <c r="B44" t="str">
        <f t="shared" si="3"/>
        <v>*43*</v>
      </c>
      <c r="C44" s="8" t="s">
        <v>31</v>
      </c>
      <c r="D44" s="8" t="s">
        <v>34</v>
      </c>
      <c r="E44" s="8" t="s">
        <v>15</v>
      </c>
      <c r="F44" s="8" t="s">
        <v>94</v>
      </c>
      <c r="G44" s="8" t="str">
        <f t="shared" si="1"/>
        <v>116</v>
      </c>
      <c r="H44" s="8" t="str">
        <f t="shared" si="2"/>
        <v>Boulevard Saint-Germain</v>
      </c>
      <c r="I44" s="8">
        <v>75001</v>
      </c>
      <c r="J44" s="8" t="s">
        <v>30</v>
      </c>
      <c r="K44" s="4"/>
      <c r="L44" s="3"/>
      <c r="M44" s="2"/>
    </row>
    <row r="45" spans="1:13" x14ac:dyDescent="0.25">
      <c r="A45" s="2"/>
      <c r="C45" s="2"/>
      <c r="D45" s="2"/>
      <c r="E45" s="4"/>
      <c r="F45" s="3"/>
      <c r="G45" s="3"/>
      <c r="H45" s="3"/>
      <c r="I45" s="2"/>
      <c r="J45" s="2"/>
      <c r="K45" s="4"/>
      <c r="L45" s="3"/>
      <c r="M45" s="2"/>
    </row>
  </sheetData>
  <sheetProtection selectLockedCells="1" selectUnlockedCells="1"/>
  <pageMargins left="0.7" right="0.7" top="0.75" bottom="0.75" header="0.3" footer="0.3"/>
  <pageSetup paperSize="9" orientation="portrait" horizontalDpi="0" verticalDpi="0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360E1D-701E-490B-9D2B-CA240A4B13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TISSERAND Lucile</dc:creator>
  <cp:lastModifiedBy>Toto</cp:lastModifiedBy>
  <dcterms:created xsi:type="dcterms:W3CDTF">2022-11-15T15:32:44Z</dcterms:created>
  <dcterms:modified xsi:type="dcterms:W3CDTF">2024-07-14T10:51:36Z</dcterms:modified>
</cp:coreProperties>
</file>