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9576" windowHeight="7764"/>
  </bookViews>
  <sheets>
    <sheet name="Feuil1" sheetId="1" r:id="rId1"/>
  </sheets>
  <definedNames>
    <definedName name="_xlnm._FilterDatabase" localSheetId="0" hidden="1">Feuil1!$A$1:$F$15</definedName>
  </definedNames>
  <calcPr calcId="152511"/>
</workbook>
</file>

<file path=xl/calcChain.xml><?xml version="1.0" encoding="utf-8"?>
<calcChain xmlns="http://schemas.openxmlformats.org/spreadsheetml/2006/main">
  <c r="J3" i="1" l="1"/>
  <c r="J4" i="1"/>
  <c r="J5" i="1"/>
  <c r="J2" i="1"/>
  <c r="I3" i="1"/>
  <c r="I4" i="1"/>
  <c r="I5" i="1"/>
  <c r="I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2" i="1"/>
</calcChain>
</file>

<file path=xl/sharedStrings.xml><?xml version="1.0" encoding="utf-8"?>
<sst xmlns="http://schemas.openxmlformats.org/spreadsheetml/2006/main" count="53" uniqueCount="18">
  <si>
    <t>livré</t>
  </si>
  <si>
    <t>en attente</t>
  </si>
  <si>
    <t>AD1214</t>
  </si>
  <si>
    <t>AJ2565</t>
  </si>
  <si>
    <t>AA1200</t>
  </si>
  <si>
    <t>AC1256</t>
  </si>
  <si>
    <t>Jos louis</t>
  </si>
  <si>
    <t>Martin Colon</t>
  </si>
  <si>
    <t>Anais Vallé</t>
  </si>
  <si>
    <t>Louis Couc</t>
  </si>
  <si>
    <t>Fourn</t>
  </si>
  <si>
    <t>N°</t>
  </si>
  <si>
    <t>mois</t>
  </si>
  <si>
    <t>Produit</t>
  </si>
  <si>
    <t>état</t>
  </si>
  <si>
    <t>Jos Louis</t>
  </si>
  <si>
    <t>mois :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</si>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</sst>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mm\-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2" fontId="0" fillId="0" borderId="0" xfId="0" applyNumberFormat="1"/>
    <xf numFmtId="1" fontId="0" fillId="0" borderId="0" xfId="0" applyNumberFormat="1"/>
    <xf numFmtId="1" fontId="0" fillId="0" borderId="0" xfId="1" applyNumberFormat="1" applyFont="1"/>
    <xf numFmtId="0" fontId="3" fillId="0" borderId="0" xfId="0" applyFont="1"/>
    <xf numFmtId="169" fontId="0" fillId="0" borderId="0" xfId="0" applyNumberFormat="1"/>
    <xf numFmtId="0" fontId="2" fillId="0" borderId="1" xfId="0" applyFont="1" applyBorder="1"/>
    <xf numFmtId="169" fontId="2" fillId="0" borderId="1" xfId="0" applyNumberFormat="1" applyFont="1" applyBorder="1"/>
    <xf numFmtId="1" fontId="2" fillId="0" borderId="1" xfId="0" applyNumberFormat="1" applyFont="1" applyBorder="1"/>
    <xf numFmtId="169" fontId="4" fillId="0" borderId="1" xfId="0" applyNumberFormat="1" applyFont="1" applyBorder="1"/>
    <xf numFmtId="1" fontId="4" fillId="0" borderId="0" xfId="0" applyNumberFormat="1" applyFont="1" applyAlignment="1">
      <alignment horizontal="center"/>
    </xf>
    <xf numFmtId="169" fontId="4" fillId="0" borderId="0" xfId="0" applyNumberFormat="1" applyFont="1"/>
    <xf numFmtId="0" fontId="3" fillId="0" borderId="2" xfId="0" applyFont="1" applyBorder="1"/>
    <xf numFmtId="0" fontId="3" fillId="0" borderId="0" xfId="0" quotePrefix="1" applyFont="1" applyBorder="1"/>
    <xf numFmtId="0" fontId="3" fillId="0" borderId="3" xfId="0" quotePrefix="1" applyFont="1" applyBorder="1"/>
    <xf numFmtId="0" fontId="3" fillId="0" borderId="4" xfId="0" applyFont="1" applyBorder="1"/>
    <xf numFmtId="0" fontId="3" fillId="0" borderId="1" xfId="0" quotePrefix="1" applyFont="1" applyBorder="1"/>
    <xf numFmtId="0" fontId="3" fillId="0" borderId="5" xfId="0" quotePrefix="1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I12" sqref="I12"/>
    </sheetView>
  </sheetViews>
  <sheetFormatPr baseColWidth="10" defaultRowHeight="14.4" x14ac:dyDescent="0.3"/>
  <cols>
    <col min="1" max="1" width="11.6640625" bestFit="1" customWidth="1"/>
    <col min="2" max="2" width="8.21875" bestFit="1" customWidth="1"/>
    <col min="3" max="3" width="7.6640625" style="5" bestFit="1" customWidth="1"/>
    <col min="4" max="4" width="6.77734375" style="11" customWidth="1"/>
    <col min="5" max="5" width="8.44140625" style="2" bestFit="1" customWidth="1"/>
    <col min="6" max="6" width="11.44140625" customWidth="1"/>
    <col min="7" max="7" width="2.5546875" customWidth="1"/>
    <col min="8" max="8" width="12.6640625" style="4" customWidth="1"/>
    <col min="9" max="10" width="17.33203125" style="4" bestFit="1" customWidth="1"/>
  </cols>
  <sheetData>
    <row r="1" spans="1:10" x14ac:dyDescent="0.3">
      <c r="A1" s="6" t="s">
        <v>10</v>
      </c>
      <c r="B1" s="6" t="s">
        <v>11</v>
      </c>
      <c r="C1" s="7" t="s">
        <v>17</v>
      </c>
      <c r="D1" s="9" t="s">
        <v>12</v>
      </c>
      <c r="E1" s="8" t="s">
        <v>13</v>
      </c>
      <c r="F1" s="6" t="s">
        <v>14</v>
      </c>
      <c r="H1" s="18" t="s">
        <v>16</v>
      </c>
      <c r="I1" s="19">
        <v>3</v>
      </c>
      <c r="J1" s="20">
        <v>2</v>
      </c>
    </row>
    <row r="2" spans="1:10" x14ac:dyDescent="0.3">
      <c r="A2" t="s">
        <v>6</v>
      </c>
      <c r="B2" t="s">
        <v>2</v>
      </c>
      <c r="C2" s="5">
        <v>45323</v>
      </c>
      <c r="D2" s="10">
        <f>MONTH(C2)</f>
        <v>2</v>
      </c>
      <c r="E2" s="2">
        <v>112233</v>
      </c>
      <c r="F2" s="1" t="s">
        <v>0</v>
      </c>
      <c r="H2" s="12" t="s">
        <v>6</v>
      </c>
      <c r="I2" s="13" t="str">
        <f>IF(COUNTIFS($A:$A,$H2,$D:$D,$I$1,$F:$F,"en attente")&gt;0,"toujours en attente","tous livrés")</f>
        <v>toujours en attente</v>
      </c>
      <c r="J2" s="14" t="str">
        <f>IF(COUNTIFS($A:$A,$H2,$D:$D,$J$1,$F:$F,"en attente")&gt;0,"toujours en attente","tous livrés")</f>
        <v>tous livrés</v>
      </c>
    </row>
    <row r="3" spans="1:10" x14ac:dyDescent="0.3">
      <c r="A3" t="s">
        <v>15</v>
      </c>
      <c r="B3" t="s">
        <v>2</v>
      </c>
      <c r="C3" s="5">
        <v>45352</v>
      </c>
      <c r="D3" s="10">
        <f t="shared" ref="D3:D15" si="0">MONTH(C3)</f>
        <v>3</v>
      </c>
      <c r="E3" s="2">
        <v>1236556</v>
      </c>
      <c r="F3" s="1" t="s">
        <v>0</v>
      </c>
      <c r="H3" s="12" t="s">
        <v>7</v>
      </c>
      <c r="I3" s="13" t="str">
        <f t="shared" ref="I3:J5" si="1">IF(COUNTIFS($A:$A,$H3,$D:$D,$I$1,$F:$F,"en attente")&gt;0,"toujours en attente","tous livrés")</f>
        <v>tous livrés</v>
      </c>
      <c r="J3" s="14" t="str">
        <f t="shared" ref="J3:J5" si="2">IF(COUNTIFS($A:$A,$H3,$D:$D,$J$1,$F:$F,"en attente")&gt;0,"toujours en attente","tous livrés")</f>
        <v>tous livrés</v>
      </c>
    </row>
    <row r="4" spans="1:10" x14ac:dyDescent="0.3">
      <c r="A4" t="s">
        <v>6</v>
      </c>
      <c r="B4" t="s">
        <v>2</v>
      </c>
      <c r="C4" s="5">
        <v>45352</v>
      </c>
      <c r="D4" s="10">
        <f t="shared" si="0"/>
        <v>3</v>
      </c>
      <c r="E4" s="3">
        <v>112233</v>
      </c>
      <c r="F4" s="1" t="s">
        <v>1</v>
      </c>
      <c r="H4" s="12" t="s">
        <v>8</v>
      </c>
      <c r="I4" s="13" t="str">
        <f t="shared" si="1"/>
        <v>toujours en attente</v>
      </c>
      <c r="J4" s="14" t="str">
        <f t="shared" si="2"/>
        <v>tous livrés</v>
      </c>
    </row>
    <row r="5" spans="1:10" x14ac:dyDescent="0.3">
      <c r="A5" t="s">
        <v>7</v>
      </c>
      <c r="B5" t="s">
        <v>3</v>
      </c>
      <c r="C5" s="5">
        <v>44562</v>
      </c>
      <c r="D5" s="10">
        <f t="shared" si="0"/>
        <v>1</v>
      </c>
      <c r="E5" s="3">
        <v>12365</v>
      </c>
      <c r="F5" s="1" t="s">
        <v>1</v>
      </c>
      <c r="H5" s="15" t="s">
        <v>9</v>
      </c>
      <c r="I5" s="16" t="str">
        <f t="shared" si="1"/>
        <v>toujours en attente</v>
      </c>
      <c r="J5" s="17" t="str">
        <f t="shared" si="2"/>
        <v>toujours en attente</v>
      </c>
    </row>
    <row r="6" spans="1:10" x14ac:dyDescent="0.3">
      <c r="A6" t="s">
        <v>7</v>
      </c>
      <c r="B6" t="s">
        <v>3</v>
      </c>
      <c r="C6" s="5">
        <v>45352</v>
      </c>
      <c r="D6" s="10">
        <f t="shared" si="0"/>
        <v>3</v>
      </c>
      <c r="E6" s="3">
        <v>12365</v>
      </c>
      <c r="F6" s="1" t="s">
        <v>0</v>
      </c>
    </row>
    <row r="7" spans="1:10" x14ac:dyDescent="0.3">
      <c r="A7" t="s">
        <v>7</v>
      </c>
      <c r="B7" t="s">
        <v>3</v>
      </c>
      <c r="C7" s="5">
        <v>45352</v>
      </c>
      <c r="D7" s="10">
        <f t="shared" si="0"/>
        <v>3</v>
      </c>
      <c r="E7" s="3">
        <v>4562</v>
      </c>
      <c r="F7" s="1" t="s">
        <v>0</v>
      </c>
    </row>
    <row r="8" spans="1:10" x14ac:dyDescent="0.3">
      <c r="A8" t="s">
        <v>8</v>
      </c>
      <c r="B8" t="s">
        <v>4</v>
      </c>
      <c r="C8" s="5">
        <v>45352</v>
      </c>
      <c r="D8" s="10">
        <f t="shared" si="0"/>
        <v>3</v>
      </c>
      <c r="E8" s="3">
        <v>4562</v>
      </c>
      <c r="F8" s="1" t="s">
        <v>0</v>
      </c>
    </row>
    <row r="9" spans="1:10" x14ac:dyDescent="0.3">
      <c r="A9" t="s">
        <v>8</v>
      </c>
      <c r="B9" t="s">
        <v>4</v>
      </c>
      <c r="C9" s="5">
        <v>45352</v>
      </c>
      <c r="D9" s="10">
        <f t="shared" si="0"/>
        <v>3</v>
      </c>
      <c r="E9" s="3">
        <v>6523</v>
      </c>
      <c r="F9" s="1" t="s">
        <v>1</v>
      </c>
    </row>
    <row r="10" spans="1:10" x14ac:dyDescent="0.3">
      <c r="A10" t="s">
        <v>8</v>
      </c>
      <c r="B10" t="s">
        <v>4</v>
      </c>
      <c r="C10" s="5">
        <v>45352</v>
      </c>
      <c r="D10" s="10">
        <f t="shared" si="0"/>
        <v>3</v>
      </c>
      <c r="E10" s="3">
        <v>12345</v>
      </c>
      <c r="F10" s="1" t="s">
        <v>0</v>
      </c>
    </row>
    <row r="11" spans="1:10" x14ac:dyDescent="0.3">
      <c r="A11" t="s">
        <v>9</v>
      </c>
      <c r="B11" t="s">
        <v>5</v>
      </c>
      <c r="C11" s="5">
        <v>45292</v>
      </c>
      <c r="D11" s="10">
        <f t="shared" si="0"/>
        <v>1</v>
      </c>
      <c r="E11" s="3">
        <v>5623</v>
      </c>
      <c r="F11" s="1" t="s">
        <v>1</v>
      </c>
    </row>
    <row r="12" spans="1:10" x14ac:dyDescent="0.3">
      <c r="A12" t="s">
        <v>9</v>
      </c>
      <c r="B12" t="s">
        <v>5</v>
      </c>
      <c r="C12" s="5">
        <v>45323</v>
      </c>
      <c r="D12" s="10">
        <f t="shared" si="0"/>
        <v>2</v>
      </c>
      <c r="E12" s="3">
        <v>1253</v>
      </c>
      <c r="F12" s="1" t="s">
        <v>0</v>
      </c>
    </row>
    <row r="13" spans="1:10" x14ac:dyDescent="0.3">
      <c r="A13" t="s">
        <v>9</v>
      </c>
      <c r="B13" t="s">
        <v>5</v>
      </c>
      <c r="C13" s="5">
        <v>45323</v>
      </c>
      <c r="D13" s="10">
        <f t="shared" si="0"/>
        <v>2</v>
      </c>
      <c r="E13" s="3">
        <v>56486</v>
      </c>
      <c r="F13" s="1" t="s">
        <v>1</v>
      </c>
    </row>
    <row r="14" spans="1:10" x14ac:dyDescent="0.3">
      <c r="A14" t="s">
        <v>9</v>
      </c>
      <c r="B14" t="s">
        <v>5</v>
      </c>
      <c r="C14" s="5">
        <v>45352</v>
      </c>
      <c r="D14" s="10">
        <f t="shared" si="0"/>
        <v>3</v>
      </c>
      <c r="E14" s="3">
        <v>75892</v>
      </c>
      <c r="F14" s="1" t="s">
        <v>1</v>
      </c>
    </row>
    <row r="15" spans="1:10" x14ac:dyDescent="0.3">
      <c r="A15" t="s">
        <v>9</v>
      </c>
      <c r="B15" t="s">
        <v>5</v>
      </c>
      <c r="C15" s="5">
        <v>45352</v>
      </c>
      <c r="D15" s="10">
        <f t="shared" si="0"/>
        <v>3</v>
      </c>
      <c r="E15" s="3">
        <v>1253</v>
      </c>
      <c r="F15" s="1" t="s">
        <v>0</v>
      </c>
    </row>
  </sheetData>
  <autoFilter ref="A1:F15"/>
  <pageMargins left="0.7" right="0.7" top="0.75" bottom="0.75" header="0.3" footer="0.3"/>
  <pageSetup paperSize="2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2024-06-27T00:41:46Z</dcterms:created>
  <dcterms:modified xsi:type="dcterms:W3CDTF">2024-06-27T01:36:09Z</dcterms:modified>
</cp:coreProperties>
</file>