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ousi\Documents\Excel\exemples\PQ\"/>
    </mc:Choice>
  </mc:AlternateContent>
  <xr:revisionPtr revIDLastSave="0" documentId="8_{E1C7854D-EA2A-400A-9026-525CB889768E}" xr6:coauthVersionLast="47" xr6:coauthVersionMax="47" xr10:uidLastSave="{00000000-0000-0000-0000-000000000000}"/>
  <bookViews>
    <workbookView xWindow="-120" yWindow="-120" windowWidth="29040" windowHeight="16440" xr2:uid="{906C897E-1AE9-4F15-8152-63ED3B773672}"/>
  </bookViews>
  <sheets>
    <sheet name="MASTER" sheetId="1" r:id="rId1"/>
  </sheets>
  <definedNames>
    <definedName name="Segment_PAYS">#N/A</definedName>
    <definedName name="Segment_PROJET">#N/A</definedName>
  </definedNames>
  <calcPr calcId="191029"/>
  <pivotCaches>
    <pivotCache cacheId="0" r:id="rId2"/>
    <pivotCache cacheId="1" r:id="rId3"/>
    <pivotCache cacheId="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3" i="1"/>
  <c r="G24" i="1"/>
  <c r="G2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68F275-0CFE-44F2-9576-1D81AAF9384A}" keepAlive="1" name="Requête - Table2" description="Connexion à la requête « Table2 » dans le classeur." type="5" refreshedVersion="8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<sst xmlns="http://schemas.openxmlformats.org/spreadsheetml/2006/main" count="116" uniqueCount="49">
  <si>
    <t>Zaza</t>
  </si>
  <si>
    <t>Jojo</t>
  </si>
  <si>
    <t>Lulu</t>
  </si>
  <si>
    <t>MEMBRE</t>
  </si>
  <si>
    <t>PROJET</t>
  </si>
  <si>
    <t>ÉQUIPE #</t>
  </si>
  <si>
    <t>PAYS</t>
  </si>
  <si>
    <t>A</t>
  </si>
  <si>
    <t>B</t>
  </si>
  <si>
    <t>C</t>
  </si>
  <si>
    <t>Équipe 1</t>
  </si>
  <si>
    <t>Équipe 2</t>
  </si>
  <si>
    <t>Équipe 3</t>
  </si>
  <si>
    <t>Équipe 4</t>
  </si>
  <si>
    <t>Équipe 5</t>
  </si>
  <si>
    <t>Équipe 6</t>
  </si>
  <si>
    <t>Équipe 7</t>
  </si>
  <si>
    <t>Équipe 8</t>
  </si>
  <si>
    <t>Équipe 9</t>
  </si>
  <si>
    <t>Équipe 10</t>
  </si>
  <si>
    <t>Équipe 11</t>
  </si>
  <si>
    <t>Équipe 12</t>
  </si>
  <si>
    <t>Équipe 13</t>
  </si>
  <si>
    <t>Équipe 14</t>
  </si>
  <si>
    <t>Équipe 15</t>
  </si>
  <si>
    <t xml:space="preserve">Zaza,Jojo </t>
  </si>
  <si>
    <t>Zaza, Lulu</t>
  </si>
  <si>
    <t>Zaza, Titi</t>
  </si>
  <si>
    <t>Zaza, Jojo, Lulu</t>
  </si>
  <si>
    <t>Zaza, Jojo, Titi</t>
  </si>
  <si>
    <t>Zaza, Titi, Lulu</t>
  </si>
  <si>
    <t>Jojo, Lulu</t>
  </si>
  <si>
    <t>Titi, Lulu</t>
  </si>
  <si>
    <t>CANADA</t>
  </si>
  <si>
    <t>FRANCE</t>
  </si>
  <si>
    <t>EU</t>
  </si>
  <si>
    <t>Row Labels</t>
  </si>
  <si>
    <t>Count of ÉQUIPE #</t>
  </si>
  <si>
    <t>Grand Total</t>
  </si>
  <si>
    <t>BELGIQUE</t>
  </si>
  <si>
    <t>(All)</t>
  </si>
  <si>
    <t xml:space="preserve">Methode sans pivot </t>
  </si>
  <si>
    <t xml:space="preserve">Titi </t>
  </si>
  <si>
    <t>Column1</t>
  </si>
  <si>
    <t>Occurrence invidus</t>
  </si>
  <si>
    <t>Étiquettes de lignes</t>
  </si>
  <si>
    <t>Titi</t>
  </si>
  <si>
    <t>Total général</t>
  </si>
  <si>
    <t>Nombre de MEMBRE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</si>
</sst>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pivotButton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9">
    <dxf>
      <alignment horizontal="left" vertical="bottom" textRotation="0" wrapText="0" indent="0" justifyLastLine="0" shrinkToFit="0" readingOrder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10/relationships/person" Target="persons/person.xml"/><Relationship Id="rId3" Type="http://schemas.openxmlformats.org/officeDocument/2006/relationships/pivotCacheDefinition" Target="pivotCache/pivotCacheDefinition2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alcChain" Target="calcChain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11</xdr:row>
      <xdr:rowOff>123825</xdr:rowOff>
    </xdr:from>
    <xdr:to>
      <xdr:col>11</xdr:col>
      <xdr:colOff>742950</xdr:colOff>
      <xdr:row>25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PAYS">
              <a:extLst>
                <a:ext uri="{FF2B5EF4-FFF2-40B4-BE49-F238E27FC236}">
                  <a16:creationId xmlns:a16="http://schemas.microsoft.com/office/drawing/2014/main" id="{0CA77EF5-6B6D-16A2-A749-B3C0E1AE63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AY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39250" y="1905000"/>
              <a:ext cx="1828800" cy="2238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952500</xdr:colOff>
      <xdr:row>11</xdr:row>
      <xdr:rowOff>133350</xdr:rowOff>
    </xdr:from>
    <xdr:to>
      <xdr:col>13</xdr:col>
      <xdr:colOff>361950</xdr:colOff>
      <xdr:row>25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PROJET">
              <a:extLst>
                <a:ext uri="{FF2B5EF4-FFF2-40B4-BE49-F238E27FC236}">
                  <a16:creationId xmlns:a16="http://schemas.microsoft.com/office/drawing/2014/main" id="{92A87397-2287-E548-AD16-B870B9DEB1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JE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77600" y="1914525"/>
              <a:ext cx="1828800" cy="2238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auriere.a" refreshedDate="45436.373685185186" createdVersion="8" refreshedVersion="8" minRefreshableVersion="3" recordCount="15" xr:uid="{F2DE3E73-22CC-4324-AA42-CDED7353159C}">
  <cacheSource type="worksheet">
    <worksheetSource name="Table2"/>
  </cacheSource>
  <cacheFields count="4">
    <cacheField name="PROJET" numFmtId="0">
      <sharedItems/>
    </cacheField>
    <cacheField name="ÉQUIPE #" numFmtId="0">
      <sharedItems/>
    </cacheField>
    <cacheField name="MEMBRE" numFmtId="0">
      <sharedItems/>
    </cacheField>
    <cacheField name="PAYS" numFmtId="0">
      <sharedItems count="4">
        <s v="CANADA"/>
        <s v="FRANCE"/>
        <s v="EU"/>
        <s v="BELGI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auriere.a" refreshedDate="45436.373954050927" createdVersion="8" refreshedVersion="8" minRefreshableVersion="3" recordCount="15" xr:uid="{B1885155-7E31-40A6-BE11-C91D23B7DDF8}">
  <cacheSource type="worksheet">
    <worksheetSource name="Table2"/>
  </cacheSource>
  <cacheFields count="4">
    <cacheField name="PROJET" numFmtId="0">
      <sharedItems count="3">
        <s v="A"/>
        <s v="B"/>
        <s v="C"/>
      </sharedItems>
    </cacheField>
    <cacheField name="ÉQUIPE #" numFmtId="0">
      <sharedItems/>
    </cacheField>
    <cacheField name="MEMBRE" numFmtId="0">
      <sharedItems count="11">
        <s v="Zaza"/>
        <s v="Zaza,Jojo "/>
        <s v="Zaza, Lulu"/>
        <s v="Zaza, Titi"/>
        <s v="Zaza, Jojo, Lulu"/>
        <s v="Zaza, Jojo, Titi"/>
        <s v="Zaza, Titi, Lulu"/>
        <s v="Jojo"/>
        <s v="Jojo, Lulu"/>
        <s v="Lulu"/>
        <s v="Titi, Lulu"/>
      </sharedItems>
    </cacheField>
    <cacheField name="PAYS" numFmtId="0">
      <sharedItems count="4">
        <s v="CANADA"/>
        <s v="FRANCE"/>
        <s v="EU"/>
        <s v="BELGI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to" refreshedDate="45437.433470254633" backgroundQuery="1" createdVersion="8" refreshedVersion="8" minRefreshableVersion="3" recordCount="27" xr:uid="{B57E490D-0DC5-46FC-AB88-C18DB3FA2ADF}">
  <cacheSource type="external" connectionId="1"/>
  <cacheFields count="4">
    <cacheField name="PROJET" numFmtId="0">
      <sharedItems count="3">
        <s v="A"/>
        <s v="B"/>
        <s v="C"/>
      </sharedItems>
    </cacheField>
    <cacheField name="ÉQUIPE #" numFmtId="0">
      <sharedItems count="15">
        <s v="Équipe 1"/>
        <s v="Équipe 2"/>
        <s v="Équipe 3"/>
        <s v="Équipe 4"/>
        <s v="Équipe 5"/>
        <s v="Équipe 6"/>
        <s v="Équipe 7"/>
        <s v="Équipe 8"/>
        <s v="Équipe 9"/>
        <s v="Équipe 10"/>
        <s v="Équipe 11"/>
        <s v="Équipe 12"/>
        <s v="Équipe 13"/>
        <s v="Équipe 14"/>
        <s v="Équipe 15"/>
      </sharedItems>
    </cacheField>
    <cacheField name="MEMBRE" numFmtId="0">
      <sharedItems count="4">
        <s v="Zaza"/>
        <s v="Jojo"/>
        <s v="Lulu"/>
        <s v="Titi"/>
      </sharedItems>
    </cacheField>
    <cacheField name="PAYS" numFmtId="0">
      <sharedItems count="4">
        <s v="CANADA"/>
        <s v="FRANCE"/>
        <s v="EU"/>
        <s v="BELGIQUE"/>
      </sharedItems>
    </cacheField>
  </cacheFields>
  <extLst>
    <ext xmlns:x14="http://schemas.microsoft.com/office/spreadsheetml/2009/9/main" uri="{725AE2AE-9491-48be-B2B4-4EB974FC3084}">
      <x14:pivotCacheDefinition pivotCacheId="4990410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A"/>
    <s v="Équipe 1"/>
    <s v="Zaza"/>
    <x v="0"/>
  </r>
  <r>
    <s v="B"/>
    <s v="Équipe 2"/>
    <s v="Zaza,Jojo "/>
    <x v="1"/>
  </r>
  <r>
    <s v="C"/>
    <s v="Équipe 3"/>
    <s v="Zaza, Lulu"/>
    <x v="2"/>
  </r>
  <r>
    <s v="A"/>
    <s v="Équipe 4"/>
    <s v="Zaza, Titi"/>
    <x v="3"/>
  </r>
  <r>
    <s v="B"/>
    <s v="Équipe 5"/>
    <s v="Zaza, Jojo, Lulu"/>
    <x v="0"/>
  </r>
  <r>
    <s v="C"/>
    <s v="Équipe 6"/>
    <s v="Zaza, Jojo, Titi"/>
    <x v="1"/>
  </r>
  <r>
    <s v="A"/>
    <s v="Équipe 7"/>
    <s v="Zaza, Titi"/>
    <x v="2"/>
  </r>
  <r>
    <s v="B"/>
    <s v="Équipe 8"/>
    <s v="Zaza, Titi, Lulu"/>
    <x v="3"/>
  </r>
  <r>
    <s v="C"/>
    <s v="Équipe 9"/>
    <s v="Jojo"/>
    <x v="0"/>
  </r>
  <r>
    <s v="A"/>
    <s v="Équipe 10"/>
    <s v="Jojo, Lulu"/>
    <x v="1"/>
  </r>
  <r>
    <s v="B"/>
    <s v="Équipe 11"/>
    <s v="Zaza"/>
    <x v="2"/>
  </r>
  <r>
    <s v="C"/>
    <s v="Équipe 12"/>
    <s v="Lulu"/>
    <x v="3"/>
  </r>
  <r>
    <s v="A"/>
    <s v="Équipe 13"/>
    <s v="Jojo"/>
    <x v="0"/>
  </r>
  <r>
    <s v="B"/>
    <s v="Équipe 14"/>
    <s v="Titi, Lulu"/>
    <x v="1"/>
  </r>
  <r>
    <s v="C"/>
    <s v="Équipe 15"/>
    <s v="Zaza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s v="Équipe 1"/>
    <x v="0"/>
    <x v="0"/>
  </r>
  <r>
    <x v="1"/>
    <s v="Équipe 2"/>
    <x v="1"/>
    <x v="1"/>
  </r>
  <r>
    <x v="2"/>
    <s v="Équipe 3"/>
    <x v="2"/>
    <x v="2"/>
  </r>
  <r>
    <x v="0"/>
    <s v="Équipe 4"/>
    <x v="3"/>
    <x v="3"/>
  </r>
  <r>
    <x v="1"/>
    <s v="Équipe 5"/>
    <x v="4"/>
    <x v="0"/>
  </r>
  <r>
    <x v="2"/>
    <s v="Équipe 6"/>
    <x v="5"/>
    <x v="1"/>
  </r>
  <r>
    <x v="0"/>
    <s v="Équipe 7"/>
    <x v="3"/>
    <x v="2"/>
  </r>
  <r>
    <x v="1"/>
    <s v="Équipe 8"/>
    <x v="6"/>
    <x v="3"/>
  </r>
  <r>
    <x v="2"/>
    <s v="Équipe 9"/>
    <x v="7"/>
    <x v="0"/>
  </r>
  <r>
    <x v="0"/>
    <s v="Équipe 10"/>
    <x v="8"/>
    <x v="1"/>
  </r>
  <r>
    <x v="1"/>
    <s v="Équipe 11"/>
    <x v="0"/>
    <x v="2"/>
  </r>
  <r>
    <x v="2"/>
    <s v="Équipe 12"/>
    <x v="9"/>
    <x v="3"/>
  </r>
  <r>
    <x v="0"/>
    <s v="Équipe 13"/>
    <x v="7"/>
    <x v="0"/>
  </r>
  <r>
    <x v="1"/>
    <s v="Équipe 14"/>
    <x v="10"/>
    <x v="1"/>
  </r>
  <r>
    <x v="2"/>
    <s v="Équipe 15"/>
    <x v="0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0"/>
    <x v="1"/>
  </r>
  <r>
    <x v="1"/>
    <x v="1"/>
    <x v="1"/>
    <x v="1"/>
  </r>
  <r>
    <x v="2"/>
    <x v="2"/>
    <x v="0"/>
    <x v="2"/>
  </r>
  <r>
    <x v="2"/>
    <x v="2"/>
    <x v="2"/>
    <x v="2"/>
  </r>
  <r>
    <x v="0"/>
    <x v="3"/>
    <x v="0"/>
    <x v="3"/>
  </r>
  <r>
    <x v="0"/>
    <x v="3"/>
    <x v="3"/>
    <x v="3"/>
  </r>
  <r>
    <x v="1"/>
    <x v="4"/>
    <x v="0"/>
    <x v="0"/>
  </r>
  <r>
    <x v="1"/>
    <x v="4"/>
    <x v="1"/>
    <x v="0"/>
  </r>
  <r>
    <x v="1"/>
    <x v="4"/>
    <x v="2"/>
    <x v="0"/>
  </r>
  <r>
    <x v="2"/>
    <x v="5"/>
    <x v="0"/>
    <x v="1"/>
  </r>
  <r>
    <x v="2"/>
    <x v="5"/>
    <x v="1"/>
    <x v="1"/>
  </r>
  <r>
    <x v="2"/>
    <x v="5"/>
    <x v="3"/>
    <x v="1"/>
  </r>
  <r>
    <x v="0"/>
    <x v="6"/>
    <x v="0"/>
    <x v="2"/>
  </r>
  <r>
    <x v="0"/>
    <x v="6"/>
    <x v="3"/>
    <x v="2"/>
  </r>
  <r>
    <x v="1"/>
    <x v="7"/>
    <x v="0"/>
    <x v="3"/>
  </r>
  <r>
    <x v="1"/>
    <x v="7"/>
    <x v="3"/>
    <x v="3"/>
  </r>
  <r>
    <x v="1"/>
    <x v="7"/>
    <x v="2"/>
    <x v="3"/>
  </r>
  <r>
    <x v="2"/>
    <x v="8"/>
    <x v="1"/>
    <x v="0"/>
  </r>
  <r>
    <x v="0"/>
    <x v="9"/>
    <x v="1"/>
    <x v="1"/>
  </r>
  <r>
    <x v="0"/>
    <x v="9"/>
    <x v="2"/>
    <x v="1"/>
  </r>
  <r>
    <x v="1"/>
    <x v="10"/>
    <x v="0"/>
    <x v="2"/>
  </r>
  <r>
    <x v="2"/>
    <x v="11"/>
    <x v="2"/>
    <x v="3"/>
  </r>
  <r>
    <x v="0"/>
    <x v="12"/>
    <x v="1"/>
    <x v="0"/>
  </r>
  <r>
    <x v="1"/>
    <x v="13"/>
    <x v="3"/>
    <x v="1"/>
  </r>
  <r>
    <x v="1"/>
    <x v="13"/>
    <x v="2"/>
    <x v="1"/>
  </r>
  <r>
    <x v="2"/>
    <x v="14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5EF58-7B21-48C5-8947-2FD50CDC8B66}" name="Tableau croisé dynamique1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fieldListSortAscending="1">
  <location ref="L1:M6" firstHeaderRow="1" firstDataRow="1" firstDataCol="1"/>
  <pivotFields count="4">
    <pivotField showAll="0">
      <items count="4">
        <item x="0"/>
        <item x="1"/>
        <item x="2"/>
        <item t="default"/>
      </items>
    </pivotField>
    <pivotField showAll="0"/>
    <pivotField axis="axisRow" dataField="1" showAll="0">
      <items count="5">
        <item x="1"/>
        <item x="2"/>
        <item x="3"/>
        <item x="0"/>
        <item t="default"/>
      </items>
    </pivotField>
    <pivotField showAll="0">
      <items count="5">
        <item x="3"/>
        <item x="0"/>
        <item x="2"/>
        <item x="1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MEMBRE" fld="2" subtotal="count" baseField="0" baseItem="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5F652A-9951-4EE7-A04B-E03B5396DF45}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9:B51" firstHeaderRow="1" firstDataRow="1" firstDataCol="1" rowPageCount="1" colPageCount="1"/>
  <pivotFields count="4">
    <pivotField axis="axisPage" showAll="0">
      <items count="4">
        <item x="0"/>
        <item x="1"/>
        <item x="2"/>
        <item t="default"/>
      </items>
    </pivotField>
    <pivotField dataField="1" showAll="0"/>
    <pivotField axis="axisRow" showAll="0">
      <items count="12">
        <item x="7"/>
        <item x="8"/>
        <item x="9"/>
        <item x="10"/>
        <item x="0"/>
        <item x="4"/>
        <item x="5"/>
        <item x="2"/>
        <item x="3"/>
        <item x="6"/>
        <item x="1"/>
        <item t="default"/>
      </items>
    </pivotField>
    <pivotField showAll="0">
      <items count="5">
        <item x="3"/>
        <item x="0"/>
        <item x="2"/>
        <item x="1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0" hier="-1"/>
  </pageFields>
  <dataFields count="1">
    <dataField name="Count of ÉQUIPE #" fld="1" subtotal="count" baseField="0" baseItem="0"/>
  </dataFields>
  <formats count="4">
    <format dxfId="4">
      <pivotArea field="0" type="button" dataOnly="0" labelOnly="1" outline="0" axis="axisPage" fieldPosition="0"/>
    </format>
    <format dxfId="3">
      <pivotArea field="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BFBEB2-039D-4EF0-B0DF-CF255273AECC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1:H6" firstHeaderRow="1" firstDataRow="1" firstDataCol="1"/>
  <pivotFields count="4">
    <pivotField showAll="0"/>
    <pivotField dataField="1" showAll="0"/>
    <pivotField showAll="0"/>
    <pivotField axis="axisRow" showAll="0">
      <items count="5">
        <item x="3"/>
        <item x="0"/>
        <item x="2"/>
        <item x="1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ÉQUIPE #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06252C-1467-44A7-9117-EC8097B1DBA4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Occurrence invidus">
  <location ref="A21:B33" firstHeaderRow="1" firstDataRow="1" firstDataCol="1" rowPageCount="1" colPageCount="1"/>
  <pivotFields count="4">
    <pivotField showAll="0"/>
    <pivotField dataField="1" showAll="0"/>
    <pivotField axis="axisRow" showAll="0">
      <items count="12">
        <item x="7"/>
        <item x="8"/>
        <item x="9"/>
        <item x="10"/>
        <item x="0"/>
        <item x="4"/>
        <item x="5"/>
        <item x="2"/>
        <item x="3"/>
        <item x="6"/>
        <item x="1"/>
        <item t="default"/>
      </items>
    </pivotField>
    <pivotField axis="axisPage" multipleItemSelectionAllowed="1" showAll="0">
      <items count="5">
        <item x="3"/>
        <item x="0"/>
        <item x="2"/>
        <item x="1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3" hier="-1"/>
  </pageFields>
  <dataFields count="1">
    <dataField name="Count of ÉQUIPE #" fld="1" subtotal="count" baseField="0" baseItem="0"/>
  </dataFields>
  <formats count="4">
    <format dxfId="8">
      <pivotArea field="3" type="button" dataOnly="0" labelOnly="1" outline="0" axis="axisPage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AYS" xr10:uid="{61E02F63-8D75-4150-9C4C-A1A14FE5BD19}" sourceName="PAYS">
  <pivotTables>
    <pivotTable tabId="1" name="Tableau croisé dynamique1"/>
  </pivotTables>
  <data>
    <tabular pivotCacheId="49904104">
      <items count="4">
        <i x="3" s="1"/>
        <i x="0" s="1"/>
        <i x="2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PROJET" xr10:uid="{0CC073B9-8C21-45EF-B42C-F3E58E6A6A3F}" sourceName="PROJET">
  <pivotTables>
    <pivotTable tabId="1" name="Tableau croisé dynamique1"/>
  </pivotTables>
  <data>
    <tabular pivotCacheId="49904104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AYS" xr10:uid="{E8336AE0-0274-466D-B737-D2A97970A4FF}" cache="Segment_PAYS" caption="PAYS" style="SlicerStyleLight2" rowHeight="209550"/>
  <slicer name="PROJET" xr10:uid="{152451FE-43FB-4253-A494-6CB9D65DCC31}" cache="Segment_PROJET" caption="PROJET" style="SlicerStyleDark5" rowHeight="2095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9694D1-BFCE-4F4E-94B3-643FDC7DB58F}" name="Table2" displayName="Table2" ref="A1:D16" totalsRowShown="0">
  <autoFilter ref="A1:D16" xr:uid="{999694D1-BFCE-4F4E-94B3-643FDC7DB58F}"/>
  <tableColumns count="4">
    <tableColumn id="1" xr3:uid="{8EFAFFF4-0796-48DF-8619-895B4221D908}" name="PROJET" dataDxfId="0"/>
    <tableColumn id="2" xr3:uid="{833414DB-6166-4469-8380-B4DEB14C75FF}" name="ÉQUIPE #"/>
    <tableColumn id="3" xr3:uid="{D5A26BD1-F3F1-4018-8E7C-ED87A2337BCE}" name="MEMBRE"/>
    <tableColumn id="4" xr3:uid="{B77BCD64-DF92-41A8-B86C-53B7800DD182}" name="PAY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D64C40-D039-4470-AC6F-62897BDB0248}" name="Table3" displayName="Table3" ref="F21:G25" totalsRowShown="0">
  <autoFilter ref="F21:G25" xr:uid="{E3D64C40-D039-4470-AC6F-62897BDB0248}"/>
  <tableColumns count="2">
    <tableColumn id="1" xr3:uid="{41BAD2FD-9819-44EF-8BE8-4C8AFACD4439}" name="Methode sans pivot "/>
    <tableColumn id="2" xr3:uid="{1CB951CC-9177-4DF9-AF6C-87FD0A0C00F6}" name="Column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microsoft.com/office/2007/relationships/slicer" Target="../slicers/slicer1.xml"/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C3D9F-280C-4AE4-8465-9A54CEDA9A1F}">
  <dimension ref="A1:M51"/>
  <sheetViews>
    <sheetView tabSelected="1" workbookViewId="0">
      <selection activeCell="L4" sqref="L4"/>
    </sheetView>
  </sheetViews>
  <sheetFormatPr baseColWidth="10" defaultColWidth="9.140625" defaultRowHeight="12.75" x14ac:dyDescent="0.2"/>
  <cols>
    <col min="1" max="1" width="18.140625" style="2" bestFit="1" customWidth="1"/>
    <col min="2" max="2" width="15.140625" bestFit="1" customWidth="1"/>
    <col min="3" max="3" width="22.42578125" customWidth="1"/>
    <col min="6" max="6" width="18.5703125" customWidth="1"/>
    <col min="7" max="7" width="19.5703125" customWidth="1"/>
    <col min="8" max="8" width="15.28515625" customWidth="1"/>
    <col min="12" max="12" width="18.85546875" bestFit="1" customWidth="1"/>
    <col min="13" max="13" width="17.42578125" bestFit="1" customWidth="1"/>
  </cols>
  <sheetData>
    <row r="1" spans="1:13" x14ac:dyDescent="0.2">
      <c r="A1" s="2" t="s">
        <v>4</v>
      </c>
      <c r="B1" t="s">
        <v>5</v>
      </c>
      <c r="C1" t="s">
        <v>3</v>
      </c>
      <c r="D1" t="s">
        <v>6</v>
      </c>
      <c r="G1" s="1" t="s">
        <v>36</v>
      </c>
      <c r="H1" t="s">
        <v>37</v>
      </c>
      <c r="L1" s="1" t="s">
        <v>45</v>
      </c>
      <c r="M1" t="s">
        <v>48</v>
      </c>
    </row>
    <row r="2" spans="1:13" x14ac:dyDescent="0.2">
      <c r="A2" s="2" t="s">
        <v>7</v>
      </c>
      <c r="B2" t="s">
        <v>10</v>
      </c>
      <c r="C2" t="s">
        <v>0</v>
      </c>
      <c r="D2" t="s">
        <v>33</v>
      </c>
      <c r="G2" s="2" t="s">
        <v>39</v>
      </c>
      <c r="H2">
        <v>3</v>
      </c>
      <c r="L2" s="2" t="s">
        <v>1</v>
      </c>
      <c r="M2" s="5">
        <v>6</v>
      </c>
    </row>
    <row r="3" spans="1:13" x14ac:dyDescent="0.2">
      <c r="A3" s="2" t="s">
        <v>8</v>
      </c>
      <c r="B3" t="s">
        <v>11</v>
      </c>
      <c r="C3" t="s">
        <v>25</v>
      </c>
      <c r="D3" t="s">
        <v>34</v>
      </c>
      <c r="G3" s="2" t="s">
        <v>33</v>
      </c>
      <c r="H3">
        <v>4</v>
      </c>
      <c r="L3" s="2" t="s">
        <v>2</v>
      </c>
      <c r="M3" s="5">
        <v>6</v>
      </c>
    </row>
    <row r="4" spans="1:13" x14ac:dyDescent="0.2">
      <c r="A4" s="2" t="s">
        <v>9</v>
      </c>
      <c r="B4" t="s">
        <v>12</v>
      </c>
      <c r="C4" t="s">
        <v>26</v>
      </c>
      <c r="D4" t="s">
        <v>35</v>
      </c>
      <c r="G4" s="2" t="s">
        <v>35</v>
      </c>
      <c r="H4">
        <v>4</v>
      </c>
      <c r="L4" s="2" t="s">
        <v>46</v>
      </c>
      <c r="M4" s="5">
        <v>5</v>
      </c>
    </row>
    <row r="5" spans="1:13" x14ac:dyDescent="0.2">
      <c r="A5" s="2" t="s">
        <v>7</v>
      </c>
      <c r="B5" t="s">
        <v>13</v>
      </c>
      <c r="C5" t="s">
        <v>27</v>
      </c>
      <c r="D5" t="s">
        <v>39</v>
      </c>
      <c r="G5" s="2" t="s">
        <v>34</v>
      </c>
      <c r="H5">
        <v>4</v>
      </c>
      <c r="L5" s="2" t="s">
        <v>0</v>
      </c>
      <c r="M5" s="5">
        <v>10</v>
      </c>
    </row>
    <row r="6" spans="1:13" x14ac:dyDescent="0.2">
      <c r="A6" s="2" t="s">
        <v>8</v>
      </c>
      <c r="B6" t="s">
        <v>14</v>
      </c>
      <c r="C6" t="s">
        <v>28</v>
      </c>
      <c r="D6" t="s">
        <v>33</v>
      </c>
      <c r="G6" s="2" t="s">
        <v>38</v>
      </c>
      <c r="H6">
        <v>15</v>
      </c>
      <c r="L6" s="2" t="s">
        <v>47</v>
      </c>
      <c r="M6" s="5">
        <v>27</v>
      </c>
    </row>
    <row r="7" spans="1:13" x14ac:dyDescent="0.2">
      <c r="A7" s="2" t="s">
        <v>9</v>
      </c>
      <c r="B7" t="s">
        <v>15</v>
      </c>
      <c r="C7" t="s">
        <v>29</v>
      </c>
      <c r="D7" t="s">
        <v>34</v>
      </c>
    </row>
    <row r="8" spans="1:13" x14ac:dyDescent="0.2">
      <c r="A8" s="2" t="s">
        <v>7</v>
      </c>
      <c r="B8" t="s">
        <v>16</v>
      </c>
      <c r="C8" t="s">
        <v>27</v>
      </c>
      <c r="D8" t="s">
        <v>35</v>
      </c>
    </row>
    <row r="9" spans="1:13" x14ac:dyDescent="0.2">
      <c r="A9" s="2" t="s">
        <v>8</v>
      </c>
      <c r="B9" t="s">
        <v>17</v>
      </c>
      <c r="C9" t="s">
        <v>30</v>
      </c>
      <c r="D9" t="s">
        <v>39</v>
      </c>
    </row>
    <row r="10" spans="1:13" x14ac:dyDescent="0.2">
      <c r="A10" s="2" t="s">
        <v>9</v>
      </c>
      <c r="B10" t="s">
        <v>18</v>
      </c>
      <c r="C10" t="s">
        <v>1</v>
      </c>
      <c r="D10" t="s">
        <v>33</v>
      </c>
    </row>
    <row r="11" spans="1:13" x14ac:dyDescent="0.2">
      <c r="A11" s="2" t="s">
        <v>7</v>
      </c>
      <c r="B11" t="s">
        <v>19</v>
      </c>
      <c r="C11" t="s">
        <v>31</v>
      </c>
      <c r="D11" t="s">
        <v>34</v>
      </c>
    </row>
    <row r="12" spans="1:13" x14ac:dyDescent="0.2">
      <c r="A12" s="2" t="s">
        <v>8</v>
      </c>
      <c r="B12" t="s">
        <v>20</v>
      </c>
      <c r="C12" t="s">
        <v>0</v>
      </c>
      <c r="D12" t="s">
        <v>35</v>
      </c>
    </row>
    <row r="13" spans="1:13" x14ac:dyDescent="0.2">
      <c r="A13" s="2" t="s">
        <v>9</v>
      </c>
      <c r="B13" t="s">
        <v>21</v>
      </c>
      <c r="C13" t="s">
        <v>2</v>
      </c>
      <c r="D13" t="s">
        <v>39</v>
      </c>
    </row>
    <row r="14" spans="1:13" x14ac:dyDescent="0.2">
      <c r="A14" s="2" t="s">
        <v>7</v>
      </c>
      <c r="B14" t="s">
        <v>22</v>
      </c>
      <c r="C14" t="s">
        <v>1</v>
      </c>
      <c r="D14" t="s">
        <v>33</v>
      </c>
    </row>
    <row r="15" spans="1:13" x14ac:dyDescent="0.2">
      <c r="A15" s="2" t="s">
        <v>8</v>
      </c>
      <c r="B15" t="s">
        <v>23</v>
      </c>
      <c r="C15" t="s">
        <v>32</v>
      </c>
      <c r="D15" t="s">
        <v>34</v>
      </c>
    </row>
    <row r="16" spans="1:13" x14ac:dyDescent="0.2">
      <c r="A16" s="2" t="s">
        <v>9</v>
      </c>
      <c r="B16" t="s">
        <v>24</v>
      </c>
      <c r="C16" t="s">
        <v>0</v>
      </c>
      <c r="D16" t="s">
        <v>35</v>
      </c>
    </row>
    <row r="19" spans="1:7" x14ac:dyDescent="0.2">
      <c r="A19" s="4" t="s">
        <v>6</v>
      </c>
      <c r="B19" t="s">
        <v>40</v>
      </c>
    </row>
    <row r="21" spans="1:7" x14ac:dyDescent="0.2">
      <c r="A21" s="4" t="s">
        <v>44</v>
      </c>
      <c r="B21" t="s">
        <v>37</v>
      </c>
      <c r="F21" s="3" t="s">
        <v>41</v>
      </c>
      <c r="G21" t="s">
        <v>43</v>
      </c>
    </row>
    <row r="22" spans="1:7" x14ac:dyDescent="0.2">
      <c r="A22" s="2" t="s">
        <v>1</v>
      </c>
      <c r="B22">
        <v>2</v>
      </c>
      <c r="F22" t="s">
        <v>0</v>
      </c>
      <c r="G22">
        <f>COUNTIF(Table2[MEMBRE],"*zaza*")</f>
        <v>10</v>
      </c>
    </row>
    <row r="23" spans="1:7" x14ac:dyDescent="0.2">
      <c r="A23" s="2" t="s">
        <v>31</v>
      </c>
      <c r="B23">
        <v>1</v>
      </c>
      <c r="F23" t="s">
        <v>1</v>
      </c>
      <c r="G23">
        <f>COUNTIF(Table2[MEMBRE],"*Jojo*")</f>
        <v>6</v>
      </c>
    </row>
    <row r="24" spans="1:7" x14ac:dyDescent="0.2">
      <c r="A24" s="2" t="s">
        <v>2</v>
      </c>
      <c r="B24">
        <v>1</v>
      </c>
      <c r="F24" t="s">
        <v>2</v>
      </c>
      <c r="G24">
        <f>COUNTIF(Table2[MEMBRE],"*lulu*")</f>
        <v>6</v>
      </c>
    </row>
    <row r="25" spans="1:7" x14ac:dyDescent="0.2">
      <c r="A25" s="2" t="s">
        <v>32</v>
      </c>
      <c r="B25">
        <v>1</v>
      </c>
      <c r="F25" t="s">
        <v>42</v>
      </c>
      <c r="G25">
        <f>COUNTIF(Table2[MEMBRE],"*titi*")</f>
        <v>5</v>
      </c>
    </row>
    <row r="26" spans="1:7" x14ac:dyDescent="0.2">
      <c r="A26" s="2" t="s">
        <v>0</v>
      </c>
      <c r="B26">
        <v>3</v>
      </c>
    </row>
    <row r="27" spans="1:7" x14ac:dyDescent="0.2">
      <c r="A27" s="2" t="s">
        <v>28</v>
      </c>
      <c r="B27">
        <v>1</v>
      </c>
    </row>
    <row r="28" spans="1:7" x14ac:dyDescent="0.2">
      <c r="A28" s="2" t="s">
        <v>29</v>
      </c>
      <c r="B28">
        <v>1</v>
      </c>
    </row>
    <row r="29" spans="1:7" x14ac:dyDescent="0.2">
      <c r="A29" s="2" t="s">
        <v>26</v>
      </c>
      <c r="B29">
        <v>1</v>
      </c>
    </row>
    <row r="30" spans="1:7" x14ac:dyDescent="0.2">
      <c r="A30" s="2" t="s">
        <v>27</v>
      </c>
      <c r="B30">
        <v>2</v>
      </c>
    </row>
    <row r="31" spans="1:7" x14ac:dyDescent="0.2">
      <c r="A31" s="2" t="s">
        <v>30</v>
      </c>
      <c r="B31">
        <v>1</v>
      </c>
    </row>
    <row r="32" spans="1:7" x14ac:dyDescent="0.2">
      <c r="A32" s="2" t="s">
        <v>25</v>
      </c>
      <c r="B32">
        <v>1</v>
      </c>
    </row>
    <row r="33" spans="1:2" x14ac:dyDescent="0.2">
      <c r="A33" s="2" t="s">
        <v>38</v>
      </c>
      <c r="B33">
        <v>15</v>
      </c>
    </row>
    <row r="37" spans="1:2" x14ac:dyDescent="0.2">
      <c r="A37" s="4" t="s">
        <v>4</v>
      </c>
      <c r="B37" t="s">
        <v>40</v>
      </c>
    </row>
    <row r="39" spans="1:2" x14ac:dyDescent="0.2">
      <c r="A39" s="4" t="s">
        <v>36</v>
      </c>
      <c r="B39" t="s">
        <v>37</v>
      </c>
    </row>
    <row r="40" spans="1:2" x14ac:dyDescent="0.2">
      <c r="A40" s="2" t="s">
        <v>1</v>
      </c>
      <c r="B40">
        <v>2</v>
      </c>
    </row>
    <row r="41" spans="1:2" x14ac:dyDescent="0.2">
      <c r="A41" s="2" t="s">
        <v>31</v>
      </c>
      <c r="B41">
        <v>1</v>
      </c>
    </row>
    <row r="42" spans="1:2" x14ac:dyDescent="0.2">
      <c r="A42" s="2" t="s">
        <v>2</v>
      </c>
      <c r="B42">
        <v>1</v>
      </c>
    </row>
    <row r="43" spans="1:2" x14ac:dyDescent="0.2">
      <c r="A43" s="2" t="s">
        <v>32</v>
      </c>
      <c r="B43">
        <v>1</v>
      </c>
    </row>
    <row r="44" spans="1:2" x14ac:dyDescent="0.2">
      <c r="A44" s="2" t="s">
        <v>0</v>
      </c>
      <c r="B44">
        <v>3</v>
      </c>
    </row>
    <row r="45" spans="1:2" x14ac:dyDescent="0.2">
      <c r="A45" s="2" t="s">
        <v>28</v>
      </c>
      <c r="B45">
        <v>1</v>
      </c>
    </row>
    <row r="46" spans="1:2" x14ac:dyDescent="0.2">
      <c r="A46" s="2" t="s">
        <v>29</v>
      </c>
      <c r="B46">
        <v>1</v>
      </c>
    </row>
    <row r="47" spans="1:2" x14ac:dyDescent="0.2">
      <c r="A47" s="2" t="s">
        <v>26</v>
      </c>
      <c r="B47">
        <v>1</v>
      </c>
    </row>
    <row r="48" spans="1:2" x14ac:dyDescent="0.2">
      <c r="A48" s="2" t="s">
        <v>27</v>
      </c>
      <c r="B48">
        <v>2</v>
      </c>
    </row>
    <row r="49" spans="1:2" x14ac:dyDescent="0.2">
      <c r="A49" s="2" t="s">
        <v>30</v>
      </c>
      <c r="B49">
        <v>1</v>
      </c>
    </row>
    <row r="50" spans="1:2" x14ac:dyDescent="0.2">
      <c r="A50" s="2" t="s">
        <v>25</v>
      </c>
      <c r="B50">
        <v>1</v>
      </c>
    </row>
    <row r="51" spans="1:2" x14ac:dyDescent="0.2">
      <c r="A51" s="2" t="s">
        <v>38</v>
      </c>
      <c r="B51">
        <v>15</v>
      </c>
    </row>
  </sheetData>
  <phoneticPr fontId="2" type="noConversion"/>
  <pageMargins left="0.7" right="0.7" top="0.75" bottom="0.75" header="0.3" footer="0.3"/>
  <drawing r:id="rId5"/>
  <tableParts count="2"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41546F-9132-428A-87F9-B09EB45AAF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Delauriere A@ADM(HR-CIV) DGHRO DCEP@Defence365</dc:creator>
  <cp:lastModifiedBy>Toto</cp:lastModifiedBy>
  <dcterms:created xsi:type="dcterms:W3CDTF">2024-05-23T20:42:32Z</dcterms:created>
  <dcterms:modified xsi:type="dcterms:W3CDTF">2024-05-25T08:28:39Z</dcterms:modified>
</cp:coreProperties>
</file>