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1"/>
  <workbookPr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13_ncr:1_{E21BA35C-3DB1-43FE-AC82-ABACDD323D9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J20" i="1"/>
  <c r="U6" i="1"/>
</calcChain>
</file>

<file path=xl/sharedStrings.xml><?xml version="1.0" encoding="utf-8"?>
<sst xmlns="http://schemas.openxmlformats.org/spreadsheetml/2006/main" count="21" uniqueCount="19">
  <si>
    <t>Date de début</t>
  </si>
  <si>
    <t>date de fin</t>
  </si>
  <si>
    <t>Ici la date de fin calculée</t>
  </si>
  <si>
    <t>Nombre de jours entre 01/02/2024 et 31/12/2024</t>
  </si>
  <si>
    <t>Nombre de jours entre 01/01/2024 et 02/02/2024</t>
  </si>
  <si>
    <t>si 2024 en J2 difference entre 01/01/2024 ET I7</t>
  </si>
  <si>
    <t>SI J2 =2024 ALORS H11 - 31/12/2024</t>
  </si>
  <si>
    <t>SI J2 =2024 ALORS I12 MOINS 01/01/2024</t>
  </si>
  <si>
    <t>C'est le paramètre en jaune auquel il faut tenir compte</t>
  </si>
  <si>
    <t>il déclenche la date de fin au 31/12/20XX</t>
  </si>
  <si>
    <t>sauf si la conne I est remplie</t>
  </si>
  <si>
    <t>Nombre de jours entre 01/01/2024 et 31/12/2024</t>
  </si>
  <si>
    <t>Nombre de jours entre 01/01/2025 et 02/02/2025 non entre 01/01/2024 car J2 = 2024 si J2 était 2025, tu avaais raison</t>
  </si>
  <si>
    <t>nbre jour entre 01/01/2024B1 02/04/2024</t>
  </si>
  <si>
    <t>nbre ente 01/01/2024 1 20/01/2024</t>
  </si>
  <si>
    <t>ici pas de calcaul car les données sont de 2023 et la date en cours 2024</t>
  </si>
  <si>
    <t>si 2024 en J2 alors 01/01/2024 -30/01/2024</t>
  </si>
  <si>
    <t>si 2023 en J2 datedif(i6;h6) Comme J2 =2024 alors 0</t>
  </si>
  <si>
    <t>nombre de jours entre 01/01/2024 &amp; 02/02/2024 SI J2 = 2023 ALORS nbre jour entre 01/01/2023 &amp;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</si>
</sst>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0" fillId="2" borderId="0" xfId="0" applyNumberFormat="1" applyFill="1"/>
    <xf numFmtId="0" fontId="0" fillId="3" borderId="0" xfId="0" applyFill="1"/>
    <xf numFmtId="0" fontId="1" fillId="0" borderId="0" xfId="0" applyFont="1" applyAlignment="1">
      <alignment horizontal="left" vertic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Y30"/>
  <sheetViews>
    <sheetView tabSelected="1" topLeftCell="F1" zoomScaleNormal="100" workbookViewId="0">
      <selection activeCell="M25" sqref="M25"/>
    </sheetView>
  </sheetViews>
  <sheetFormatPr baseColWidth="10" defaultColWidth="9.140625" defaultRowHeight="15" x14ac:dyDescent="0.25"/>
  <cols>
    <col min="1" max="7" width="3.42578125" customWidth="1"/>
    <col min="8" max="8" width="14" customWidth="1"/>
    <col min="9" max="9" width="10.7109375" customWidth="1"/>
    <col min="10" max="10" width="10.42578125" customWidth="1"/>
    <col min="11" max="11" width="41.7109375" customWidth="1"/>
    <col min="15" max="15" width="6" customWidth="1"/>
    <col min="17" max="17" width="30.85546875" customWidth="1"/>
    <col min="18" max="18" width="11.85546875" customWidth="1"/>
    <col min="19" max="19" width="11.28515625" customWidth="1"/>
    <col min="20" max="20" width="3.140625" customWidth="1"/>
    <col min="22" max="22" width="3.28515625" customWidth="1"/>
    <col min="24" max="24" width="3.28515625" customWidth="1"/>
  </cols>
  <sheetData>
    <row r="1" spans="8:25" x14ac:dyDescent="0.25">
      <c r="H1" t="s">
        <v>0</v>
      </c>
      <c r="I1" t="s">
        <v>1</v>
      </c>
      <c r="K1" s="1" t="s">
        <v>2</v>
      </c>
      <c r="R1" t="s">
        <v>0</v>
      </c>
      <c r="S1" t="s">
        <v>1</v>
      </c>
      <c r="U1">
        <v>2023</v>
      </c>
      <c r="W1">
        <v>2024</v>
      </c>
      <c r="Y1">
        <v>2025</v>
      </c>
    </row>
    <row r="2" spans="8:25" x14ac:dyDescent="0.25">
      <c r="J2" s="8">
        <v>2024</v>
      </c>
      <c r="K2" s="1"/>
    </row>
    <row r="3" spans="8:25" x14ac:dyDescent="0.25">
      <c r="K3" s="1"/>
    </row>
    <row r="4" spans="8:25" x14ac:dyDescent="0.25">
      <c r="H4" s="2">
        <v>44958</v>
      </c>
      <c r="I4" s="2"/>
      <c r="J4">
        <v>365</v>
      </c>
      <c r="K4" s="3"/>
      <c r="L4" s="4"/>
      <c r="M4" s="4"/>
      <c r="R4" s="2">
        <v>44958</v>
      </c>
      <c r="S4" s="2"/>
      <c r="U4">
        <v>335</v>
      </c>
      <c r="W4">
        <v>365</v>
      </c>
      <c r="Y4">
        <v>365</v>
      </c>
    </row>
    <row r="5" spans="8:25" x14ac:dyDescent="0.25">
      <c r="H5" s="2">
        <v>45230</v>
      </c>
      <c r="I5" s="2">
        <v>45321</v>
      </c>
      <c r="J5">
        <v>30</v>
      </c>
      <c r="K5" s="3" t="s">
        <v>16</v>
      </c>
      <c r="L5" s="9" t="s">
        <v>14</v>
      </c>
      <c r="M5" s="4"/>
      <c r="R5" s="2">
        <v>45230</v>
      </c>
      <c r="S5" s="2">
        <v>45321</v>
      </c>
      <c r="U5">
        <v>62</v>
      </c>
      <c r="W5">
        <v>30</v>
      </c>
      <c r="Y5">
        <v>0</v>
      </c>
    </row>
    <row r="6" spans="8:25" x14ac:dyDescent="0.25">
      <c r="H6" s="2">
        <v>45231</v>
      </c>
      <c r="I6" s="2">
        <v>45260</v>
      </c>
      <c r="J6">
        <v>0</v>
      </c>
      <c r="K6" s="3" t="s">
        <v>17</v>
      </c>
      <c r="L6" s="9" t="s">
        <v>15</v>
      </c>
      <c r="M6" s="4"/>
      <c r="R6" s="2">
        <v>45231</v>
      </c>
      <c r="S6" s="2">
        <v>45260</v>
      </c>
      <c r="U6">
        <f>S6-R6</f>
        <v>29</v>
      </c>
      <c r="W6">
        <v>0</v>
      </c>
      <c r="Y6">
        <v>0</v>
      </c>
    </row>
    <row r="7" spans="8:25" x14ac:dyDescent="0.25">
      <c r="H7" s="2">
        <v>44927</v>
      </c>
      <c r="I7" s="2">
        <v>45324</v>
      </c>
      <c r="J7">
        <v>33</v>
      </c>
      <c r="K7" s="3" t="s">
        <v>5</v>
      </c>
      <c r="L7" s="9" t="s">
        <v>18</v>
      </c>
      <c r="R7" s="2">
        <v>44927</v>
      </c>
      <c r="S7" s="2">
        <v>45324</v>
      </c>
      <c r="U7">
        <v>365</v>
      </c>
      <c r="W7">
        <v>33</v>
      </c>
      <c r="Y7">
        <v>0</v>
      </c>
    </row>
    <row r="8" spans="8:25" x14ac:dyDescent="0.25">
      <c r="H8" s="2">
        <v>44927</v>
      </c>
      <c r="J8">
        <v>365</v>
      </c>
      <c r="K8" s="5">
        <v>45657</v>
      </c>
      <c r="L8" s="1" t="s">
        <v>11</v>
      </c>
      <c r="R8" s="2">
        <v>44927</v>
      </c>
      <c r="U8">
        <v>365</v>
      </c>
      <c r="W8">
        <v>365</v>
      </c>
      <c r="Y8">
        <v>365</v>
      </c>
    </row>
    <row r="9" spans="8:25" x14ac:dyDescent="0.25">
      <c r="H9" s="2">
        <v>45323</v>
      </c>
      <c r="J9">
        <v>334</v>
      </c>
      <c r="K9" s="5">
        <v>45657</v>
      </c>
      <c r="L9" s="1" t="s">
        <v>3</v>
      </c>
      <c r="R9" s="2">
        <v>45323</v>
      </c>
      <c r="U9">
        <v>0</v>
      </c>
      <c r="W9">
        <v>32</v>
      </c>
      <c r="Y9">
        <v>365</v>
      </c>
    </row>
    <row r="10" spans="8:25" x14ac:dyDescent="0.25">
      <c r="H10" s="2">
        <v>45292</v>
      </c>
      <c r="I10" s="2">
        <v>45324</v>
      </c>
      <c r="J10">
        <v>33</v>
      </c>
      <c r="K10" s="5">
        <v>45324</v>
      </c>
      <c r="L10" s="1" t="s">
        <v>4</v>
      </c>
      <c r="R10" s="2">
        <v>45292</v>
      </c>
      <c r="S10" s="2">
        <v>45324</v>
      </c>
      <c r="U10">
        <v>0</v>
      </c>
      <c r="W10">
        <v>33</v>
      </c>
      <c r="Y10">
        <v>0</v>
      </c>
    </row>
    <row r="11" spans="8:25" x14ac:dyDescent="0.25">
      <c r="H11" s="2">
        <v>45292</v>
      </c>
      <c r="I11" s="2">
        <v>45690</v>
      </c>
      <c r="J11">
        <v>365</v>
      </c>
      <c r="K11" s="5" t="s">
        <v>6</v>
      </c>
      <c r="L11" s="1" t="s">
        <v>12</v>
      </c>
      <c r="R11" s="2">
        <v>45292</v>
      </c>
      <c r="S11" s="2">
        <v>45690</v>
      </c>
      <c r="U11">
        <v>0</v>
      </c>
      <c r="W11">
        <v>365</v>
      </c>
      <c r="Y11">
        <v>33</v>
      </c>
    </row>
    <row r="12" spans="8:25" x14ac:dyDescent="0.25">
      <c r="H12" s="2">
        <v>44986</v>
      </c>
      <c r="I12" s="2">
        <v>45384</v>
      </c>
      <c r="J12" s="10">
        <v>33</v>
      </c>
      <c r="K12" s="3" t="s">
        <v>7</v>
      </c>
      <c r="L12" s="9" t="s">
        <v>13</v>
      </c>
      <c r="R12" s="2">
        <v>44986</v>
      </c>
      <c r="S12" s="2">
        <v>45384</v>
      </c>
      <c r="U12">
        <v>306</v>
      </c>
      <c r="W12">
        <v>91</v>
      </c>
      <c r="Y12">
        <v>0</v>
      </c>
    </row>
    <row r="13" spans="8:25" x14ac:dyDescent="0.25">
      <c r="H13" s="2">
        <v>45306</v>
      </c>
      <c r="I13" s="2">
        <v>45382</v>
      </c>
      <c r="K13" s="6"/>
    </row>
    <row r="14" spans="8:25" x14ac:dyDescent="0.25">
      <c r="H14" s="2">
        <v>45332</v>
      </c>
      <c r="I14" s="2">
        <v>45332</v>
      </c>
      <c r="K14" s="6" t="s">
        <v>8</v>
      </c>
    </row>
    <row r="15" spans="8:25" x14ac:dyDescent="0.25">
      <c r="K15" s="6" t="s">
        <v>9</v>
      </c>
    </row>
    <row r="16" spans="8:25" x14ac:dyDescent="0.25">
      <c r="K16" s="6" t="s">
        <v>10</v>
      </c>
    </row>
    <row r="17" spans="8:12" x14ac:dyDescent="0.25">
      <c r="H17" s="7">
        <v>44986</v>
      </c>
      <c r="I17" s="7">
        <v>45384</v>
      </c>
      <c r="J17">
        <v>33</v>
      </c>
      <c r="K17" s="5"/>
      <c r="L17" s="1"/>
    </row>
    <row r="18" spans="8:12" x14ac:dyDescent="0.25">
      <c r="K18" s="2"/>
    </row>
    <row r="19" spans="8:12" x14ac:dyDescent="0.25">
      <c r="K19" s="2"/>
    </row>
    <row r="20" spans="8:12" x14ac:dyDescent="0.25">
      <c r="I20" s="2"/>
      <c r="J20" s="11">
        <f>IF(AND(YEAR(H4)&lt;$J$2,YEAR(I4)&lt;$J$2,I4&lt;&gt;0),0,IF(OR(AND(I4=0,YEAR(H4)&lt;&gt;$J$2),YEAR(I4)&gt;$J$2),365,IF(I4=0,DATEDIF(H4,DATE($J$2,12,31),"d"),DATEDIF(MAX(H4,DATE($J$2,1,1)),I4,"d")+1)))</f>
        <v>365</v>
      </c>
    </row>
    <row r="21" spans="8:12" x14ac:dyDescent="0.25">
      <c r="I21" s="2"/>
      <c r="J21" s="11">
        <f t="shared" ref="J21:J30" si="0">IF(AND(YEAR(H5)&lt;$J$2,YEAR(I5)&lt;$J$2,I5&lt;&gt;0),0,IF(OR(AND(I5=0,YEAR(H5)&lt;&gt;$J$2),YEAR(I5)&gt;$J$2),365,IF(I5=0,DATEDIF(H5,DATE($J$2,12,31),"d"),DATEDIF(MAX(H5,DATE($J$2,1,1)),I5,"d")+1)))</f>
        <v>30</v>
      </c>
    </row>
    <row r="22" spans="8:12" x14ac:dyDescent="0.25">
      <c r="J22" s="11">
        <f t="shared" si="0"/>
        <v>0</v>
      </c>
    </row>
    <row r="23" spans="8:12" x14ac:dyDescent="0.25">
      <c r="J23" s="11">
        <f t="shared" si="0"/>
        <v>33</v>
      </c>
    </row>
    <row r="24" spans="8:12" x14ac:dyDescent="0.25">
      <c r="J24" s="11">
        <f t="shared" si="0"/>
        <v>365</v>
      </c>
    </row>
    <row r="25" spans="8:12" x14ac:dyDescent="0.25">
      <c r="J25" s="11">
        <f t="shared" si="0"/>
        <v>334</v>
      </c>
    </row>
    <row r="26" spans="8:12" x14ac:dyDescent="0.25">
      <c r="J26" s="11">
        <f t="shared" si="0"/>
        <v>33</v>
      </c>
    </row>
    <row r="27" spans="8:12" x14ac:dyDescent="0.25">
      <c r="J27" s="11">
        <f t="shared" si="0"/>
        <v>365</v>
      </c>
    </row>
    <row r="28" spans="8:12" x14ac:dyDescent="0.25">
      <c r="J28" s="11">
        <f t="shared" si="0"/>
        <v>93</v>
      </c>
    </row>
    <row r="29" spans="8:12" x14ac:dyDescent="0.25">
      <c r="J29" s="11">
        <f t="shared" si="0"/>
        <v>77</v>
      </c>
    </row>
    <row r="30" spans="8:12" x14ac:dyDescent="0.25">
      <c r="J30" s="11">
        <f t="shared" si="0"/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DjiDji</dc:creator>
  <dc:description/>
  <cp:lastModifiedBy>costumer3</cp:lastModifiedBy>
  <cp:revision>5</cp:revision>
  <dcterms:created xsi:type="dcterms:W3CDTF">2015-06-05T18:19:34Z</dcterms:created>
  <dcterms:modified xsi:type="dcterms:W3CDTF">2024-04-01T21:16:39Z</dcterms:modified>
  <dc:language>fr-FR</dc:language>
</cp:coreProperties>
</file>