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 filterPrivacy="1"/>
  <xr:revisionPtr revIDLastSave="0" documentId="13_ncr:1_{129CCB2A-9315-3345-AFDB-B1295A5A6489}" xr6:coauthVersionLast="47" xr6:coauthVersionMax="47" xr10:uidLastSave="{00000000-0000-0000-0000-000000000000}"/>
  <bookViews>
    <workbookView xWindow="0" yWindow="500" windowWidth="22260" windowHeight="120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6" i="1"/>
  <c r="O4" i="1" l="1"/>
  <c r="I12" i="1"/>
  <c r="I11" i="1"/>
  <c r="E9" i="1"/>
  <c r="O5" i="1"/>
  <c r="O3" i="1"/>
  <c r="J4" i="1"/>
  <c r="J6" i="1"/>
  <c r="J7" i="1"/>
  <c r="J5" i="1" l="1"/>
</calcChain>
</file>

<file path=xl/sharedStrings.xml><?xml version="1.0" encoding="utf-8"?>
<sst xmlns="http://schemas.openxmlformats.org/spreadsheetml/2006/main" count="8" uniqueCount="8">
  <si>
    <t xml:space="preserve"> =SI(ESTVIDE(F12); JOURS360((E12); DATE(ANNEE(E12);12;31)); F12-E12)</t>
  </si>
  <si>
    <t>=SI(E3&gt;DATE($H$1;12;31);;SI(DATEDIF(E3;DATE($H$1;12;31);"M")&gt;=12;365;DATEDIF(E3;F3;"d")))</t>
  </si>
  <si>
    <t>=SI(ESTVIDE(I3);DATEDIF(H3;DATE(J1;12;31);"d");I3-H3)</t>
  </si>
  <si>
    <t>=DATEDIF(H4;DATE($J$1;12;31);"d")</t>
  </si>
  <si>
    <t>=I5-H5</t>
  </si>
  <si>
    <t>=SI(ANNEE(DATE(J1;12;31))&gt;ANNEE(I6);0;SI(ESTVIDE(I6);DATEDIF(H6;DATE($J$1;12;31);"d");I6-H6))</t>
  </si>
  <si>
    <t>En J ta formule</t>
  </si>
  <si>
    <t>EN O les miennes,    la cellule vertes est ce que je recherche, mais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</si>
</sst>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quotePrefix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/>
    <xf numFmtId="14" fontId="0" fillId="2" borderId="0" xfId="0" applyNumberFormat="1" applyFill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B1" workbookViewId="0">
      <selection activeCell="O9" sqref="O9"/>
    </sheetView>
  </sheetViews>
  <sheetFormatPr baseColWidth="10" defaultColWidth="9.1640625" defaultRowHeight="15" x14ac:dyDescent="0.2"/>
  <cols>
    <col min="7" max="7" width="35" customWidth="1"/>
    <col min="8" max="9" width="10.6640625" bestFit="1" customWidth="1"/>
    <col min="10" max="10" width="10.5" bestFit="1" customWidth="1"/>
    <col min="15" max="15" width="20.83203125" customWidth="1"/>
  </cols>
  <sheetData>
    <row r="1" spans="1:15" x14ac:dyDescent="0.2">
      <c r="A1" s="1" t="s">
        <v>0</v>
      </c>
      <c r="J1">
        <v>2024</v>
      </c>
    </row>
    <row r="3" spans="1:15" x14ac:dyDescent="0.2">
      <c r="A3" s="1" t="s">
        <v>2</v>
      </c>
      <c r="H3" s="2">
        <v>44958</v>
      </c>
      <c r="I3" s="2"/>
      <c r="K3" s="3"/>
      <c r="L3" s="6"/>
      <c r="M3" s="6"/>
      <c r="O3">
        <f>IF(ISBLANK(I3),DATEDIF(H3,DATE(J1,12,31),"d"),I3-H3)</f>
        <v>699</v>
      </c>
    </row>
    <row r="4" spans="1:15" x14ac:dyDescent="0.2">
      <c r="A4" s="1" t="s">
        <v>3</v>
      </c>
      <c r="H4" s="2">
        <v>45230</v>
      </c>
      <c r="I4" s="2">
        <v>45321</v>
      </c>
      <c r="J4">
        <f>IF(ISBLANK(I4),DAYS360((H4),DATE(YEAR(H4),12,31)),I4-H4)</f>
        <v>91</v>
      </c>
      <c r="K4" s="3"/>
      <c r="L4" s="6"/>
      <c r="M4" s="6"/>
      <c r="O4">
        <f>IF(AND(ISBLANK(I4),YEAR(H4)=YEAR(DATE(J1,12,31))),DATEDIF(H4,DATE($J$1,12,31),"d"),DATEDIF(DATE(J1,1,1),DATE(J1,12,31),"d"))</f>
        <v>365</v>
      </c>
    </row>
    <row r="5" spans="1:15" x14ac:dyDescent="0.2">
      <c r="A5" s="1" t="s">
        <v>4</v>
      </c>
      <c r="H5" s="2">
        <v>45231</v>
      </c>
      <c r="I5" s="2">
        <v>45260</v>
      </c>
      <c r="J5">
        <f t="shared" ref="J5:J7" si="0">IF(ISBLANK(I5),DAYS360((H5),DATE(YEAR(H5),12,31)),I5-H5)</f>
        <v>29</v>
      </c>
      <c r="K5" s="3"/>
      <c r="L5" s="6"/>
      <c r="M5" s="6"/>
      <c r="O5">
        <f>I5-H5</f>
        <v>29</v>
      </c>
    </row>
    <row r="6" spans="1:15" x14ac:dyDescent="0.2">
      <c r="A6" s="1" t="s">
        <v>5</v>
      </c>
      <c r="H6" s="2">
        <v>44927</v>
      </c>
      <c r="I6" s="2">
        <v>45324</v>
      </c>
      <c r="J6">
        <f t="shared" si="0"/>
        <v>397</v>
      </c>
      <c r="O6">
        <f>IF(YEAR(DATE(J1,12,31))&gt;YEAR(I6),0,IF(ISBLANK(I6),DATEDIF(H6,DATE($J$1,12,31),"d"),I6-H6))</f>
        <v>397</v>
      </c>
    </row>
    <row r="7" spans="1:15" x14ac:dyDescent="0.2">
      <c r="J7">
        <f t="shared" si="0"/>
        <v>361</v>
      </c>
    </row>
    <row r="8" spans="1:15" x14ac:dyDescent="0.2">
      <c r="H8" s="5">
        <v>44986</v>
      </c>
      <c r="I8" s="5">
        <v>45384</v>
      </c>
      <c r="O8" s="4">
        <f>IF(ISBLANK(I8),DATEDIF(DATE(J1,1,1),DATE(J1,12,31),"d"),IF(YEAR(I8)=YEAR(J1),YEAR(DATE(J1,12,31)-I8),I8-H8))</f>
        <v>398</v>
      </c>
    </row>
    <row r="9" spans="1:15" x14ac:dyDescent="0.2">
      <c r="E9">
        <f>YEAR(DATE(J1,12,31))</f>
        <v>2024</v>
      </c>
    </row>
    <row r="11" spans="1:15" x14ac:dyDescent="0.2">
      <c r="I11" s="2">
        <f>DATE(J1,1,1)</f>
        <v>45292</v>
      </c>
    </row>
    <row r="12" spans="1:15" x14ac:dyDescent="0.2">
      <c r="I12" s="2">
        <f>DATE(J1,12,31)</f>
        <v>45657</v>
      </c>
      <c r="O12" s="1"/>
    </row>
    <row r="15" spans="1:15" x14ac:dyDescent="0.2">
      <c r="A15" s="1" t="s">
        <v>1</v>
      </c>
    </row>
    <row r="18" spans="8:8" x14ac:dyDescent="0.2">
      <c r="H18" t="s">
        <v>6</v>
      </c>
    </row>
    <row r="19" spans="8:8" x14ac:dyDescent="0.2">
      <c r="H19" t="s">
        <v>7</v>
      </c>
    </row>
  </sheetData>
  <mergeCells count="1">
    <mergeCell ref="L3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2024-03-29T18:22:50Z</dcterms:modified>
</cp:coreProperties>
</file>