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nv0472\Desktop\CCM\"/>
    </mc:Choice>
  </mc:AlternateContent>
  <bookViews>
    <workbookView xWindow="0" yWindow="0" windowWidth="27750" windowHeight="12915"/>
  </bookViews>
  <sheets>
    <sheet name="Feuil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K3" i="1"/>
  <c r="I3" i="1"/>
  <c r="E3" i="1" l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<sst xmlns="http://schemas.openxmlformats.org/spreadsheetml/2006/main" count="26" uniqueCount="26">
  <si>
    <t>Reference</t>
  </si>
  <si>
    <t>Date d'achat</t>
  </si>
  <si>
    <t>Prix d'achat</t>
  </si>
  <si>
    <t>Prix de vente</t>
  </si>
  <si>
    <t>Source de vente</t>
  </si>
  <si>
    <t>Produit A</t>
  </si>
  <si>
    <t>Produit B</t>
  </si>
  <si>
    <t>Produit C</t>
  </si>
  <si>
    <t>Produit D</t>
  </si>
  <si>
    <t>Produit E</t>
  </si>
  <si>
    <t>Produit F</t>
  </si>
  <si>
    <t>Produit G</t>
  </si>
  <si>
    <t>MVMS lucas robert</t>
  </si>
  <si>
    <t>MVMS Estelle denis</t>
  </si>
  <si>
    <t>LPP Julie marcel</t>
  </si>
  <si>
    <t>VTD Arthur Legrand</t>
  </si>
  <si>
    <t>MVMS Annie ratichon</t>
  </si>
  <si>
    <t>VTD Louis Gros</t>
  </si>
  <si>
    <t>MVMS paul pot</t>
  </si>
  <si>
    <t>Produit H</t>
  </si>
  <si>
    <t>VTD Eloise Michel</t>
  </si>
  <si>
    <t>MVMS</t>
  </si>
  <si>
    <t>LPP</t>
  </si>
  <si>
    <t>VTD</t>
  </si>
  <si>
    <t>Benefice</t>
  </si>
  <si>
    <t xml:space="preserve">Chiffre d'affaires Source de vente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</si>
</sst>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6" fontId="0" fillId="0" borderId="0" xfId="0" applyNumberFormat="1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6" sqref="K6"/>
    </sheetView>
  </sheetViews>
  <sheetFormatPr baseColWidth="10" defaultRowHeight="14.25"/>
  <cols>
    <col min="6" max="6" width="18.125" bestFit="1" customWidth="1"/>
    <col min="9" max="9" width="11.1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4</v>
      </c>
      <c r="G1" s="3"/>
      <c r="H1" s="3"/>
      <c r="I1" s="3" t="s">
        <v>25</v>
      </c>
      <c r="J1" s="3"/>
      <c r="K1" s="3"/>
      <c r="L1" s="3"/>
    </row>
    <row r="2" spans="1:12">
      <c r="A2" t="s">
        <v>5</v>
      </c>
      <c r="B2" s="1">
        <v>45292</v>
      </c>
      <c r="C2" s="2">
        <v>100</v>
      </c>
      <c r="D2" s="2">
        <v>150</v>
      </c>
      <c r="E2" s="2">
        <f>D2-C2</f>
        <v>50</v>
      </c>
      <c r="F2" t="s">
        <v>12</v>
      </c>
      <c r="G2" s="3"/>
      <c r="H2" s="3"/>
      <c r="I2" s="4" t="s">
        <v>21</v>
      </c>
      <c r="J2" s="4" t="s">
        <v>22</v>
      </c>
      <c r="K2" s="4" t="s">
        <v>23</v>
      </c>
      <c r="L2" s="3"/>
    </row>
    <row r="3" spans="1:12">
      <c r="A3" t="s">
        <v>6</v>
      </c>
      <c r="B3" s="1">
        <v>45296</v>
      </c>
      <c r="C3" s="2">
        <v>500</v>
      </c>
      <c r="D3" s="2">
        <v>560</v>
      </c>
      <c r="E3" s="2">
        <f t="shared" ref="E3:E9" si="0">D3-C3</f>
        <v>60</v>
      </c>
      <c r="F3" t="s">
        <v>13</v>
      </c>
      <c r="G3" s="3"/>
      <c r="H3" s="3"/>
      <c r="I3" s="4">
        <f>SUMIF($F$2:$F$9,"="&amp;I2&amp;"*",$E$2:$E$9)</f>
        <v>319</v>
      </c>
      <c r="J3" s="4">
        <f t="shared" ref="J3:K3" si="1">SUMIF($F$2:$F$9,"="&amp;J2&amp;"*",$E$2:$E$9)</f>
        <v>150</v>
      </c>
      <c r="K3" s="4">
        <f t="shared" si="1"/>
        <v>389</v>
      </c>
      <c r="L3" s="3"/>
    </row>
    <row r="4" spans="1:12">
      <c r="A4" t="s">
        <v>7</v>
      </c>
      <c r="B4" s="1">
        <v>45296</v>
      </c>
      <c r="C4" s="2">
        <v>500</v>
      </c>
      <c r="D4" s="2">
        <v>650</v>
      </c>
      <c r="E4" s="2">
        <f t="shared" si="0"/>
        <v>150</v>
      </c>
      <c r="F4" t="s">
        <v>14</v>
      </c>
      <c r="G4" s="3"/>
      <c r="H4" s="3"/>
      <c r="I4" s="3"/>
      <c r="J4" s="3"/>
      <c r="K4" s="3"/>
      <c r="L4" s="3"/>
    </row>
    <row r="5" spans="1:12">
      <c r="A5" t="s">
        <v>8</v>
      </c>
      <c r="B5" s="1">
        <v>45303</v>
      </c>
      <c r="C5" s="2">
        <v>211</v>
      </c>
      <c r="D5" s="2">
        <v>400</v>
      </c>
      <c r="E5" s="2">
        <f t="shared" si="0"/>
        <v>189</v>
      </c>
      <c r="F5" t="s">
        <v>15</v>
      </c>
      <c r="G5" s="3"/>
      <c r="H5" s="3"/>
      <c r="I5" s="3"/>
      <c r="J5" s="3"/>
      <c r="K5" s="3"/>
      <c r="L5" s="3"/>
    </row>
    <row r="6" spans="1:12">
      <c r="A6" t="s">
        <v>9</v>
      </c>
      <c r="B6" s="1">
        <v>45303</v>
      </c>
      <c r="C6" s="2">
        <v>211</v>
      </c>
      <c r="D6" s="2">
        <v>400</v>
      </c>
      <c r="E6" s="2">
        <f t="shared" si="0"/>
        <v>189</v>
      </c>
      <c r="F6" t="s">
        <v>16</v>
      </c>
    </row>
    <row r="7" spans="1:12">
      <c r="A7" t="s">
        <v>10</v>
      </c>
      <c r="B7" s="1">
        <v>45292</v>
      </c>
      <c r="C7" s="2">
        <v>100</v>
      </c>
      <c r="D7" s="2">
        <v>200</v>
      </c>
      <c r="E7" s="2">
        <f t="shared" si="0"/>
        <v>100</v>
      </c>
      <c r="F7" t="s">
        <v>17</v>
      </c>
    </row>
    <row r="8" spans="1:12">
      <c r="A8" t="s">
        <v>11</v>
      </c>
      <c r="B8" s="1">
        <v>45296</v>
      </c>
      <c r="C8" s="2">
        <v>500</v>
      </c>
      <c r="D8" s="2">
        <v>520</v>
      </c>
      <c r="E8" s="2">
        <f t="shared" si="0"/>
        <v>20</v>
      </c>
      <c r="F8" t="s">
        <v>18</v>
      </c>
    </row>
    <row r="9" spans="1:12">
      <c r="A9" t="s">
        <v>19</v>
      </c>
      <c r="B9" s="1">
        <v>12</v>
      </c>
      <c r="C9" s="2">
        <v>100</v>
      </c>
      <c r="D9" s="2">
        <v>200</v>
      </c>
      <c r="E9" s="2">
        <f t="shared" si="0"/>
        <v>100</v>
      </c>
      <c r="F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Besnard</dc:creator>
  <cp:lastModifiedBy>BOUHADJAR REDA</cp:lastModifiedBy>
  <dcterms:created xsi:type="dcterms:W3CDTF">2024-01-24T20:46:26Z</dcterms:created>
  <dcterms:modified xsi:type="dcterms:W3CDTF">2024-01-25T07:54:18Z</dcterms:modified>
</cp:coreProperties>
</file>