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UPUYMarion\Downloads\"/>
    </mc:Choice>
  </mc:AlternateContent>
  <xr:revisionPtr revIDLastSave="0" documentId="13_ncr:1_{7CDE57DE-9BC1-4816-8984-B2E219849B6A}" xr6:coauthVersionLast="47" xr6:coauthVersionMax="47" xr10:uidLastSave="{00000000-0000-0000-0000-000000000000}"/>
  <bookViews>
    <workbookView xWindow="-25320" yWindow="-2400" windowWidth="25440" windowHeight="15390" xr2:uid="{7ED6D00A-9CAB-4EFE-9949-420D44619713}"/>
  </bookViews>
  <sheets>
    <sheet name="Feuil1" sheetId="1" r:id="rId1"/>
    <sheet name="Feuil2" sheetId="2" r:id="rId2"/>
  </sheets>
  <definedNames>
    <definedName name="_xlnm._FilterDatabase" localSheetId="0" hidden="1">Feuil1!$A$1:$D$22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 a="1"/>
  <c r="D22" i="1" s="1"/>
  <c r="D21" i="1" a="1"/>
  <c r="D21" i="1" s="1"/>
  <c r="D20" i="1" a="1"/>
  <c r="D20" i="1" s="1"/>
  <c r="D19" i="1" a="1"/>
  <c r="D19" i="1" s="1"/>
  <c r="D18" i="1" a="1"/>
  <c r="D18" i="1" s="1"/>
  <c r="D17" i="1" a="1"/>
  <c r="D17" i="1" s="1"/>
  <c r="D16" i="1" a="1"/>
  <c r="D16" i="1" s="1"/>
  <c r="D15" i="1" a="1"/>
  <c r="D15" i="1" s="1"/>
  <c r="D14" i="1" a="1"/>
  <c r="D14" i="1" s="1"/>
  <c r="D13" i="1" a="1"/>
  <c r="D13" i="1" s="1"/>
  <c r="D12" i="1" a="1"/>
  <c r="D12" i="1" s="1"/>
  <c r="D11" i="1" a="1"/>
  <c r="D11" i="1" s="1"/>
  <c r="D10" i="1" a="1"/>
  <c r="D10" i="1" s="1"/>
  <c r="D9" i="1" a="1"/>
  <c r="D9" i="1" s="1"/>
  <c r="D8" i="1" a="1"/>
  <c r="D8" i="1" s="1"/>
  <c r="D7" i="1" a="1"/>
  <c r="D7" i="1" s="1"/>
  <c r="D6" i="1" a="1"/>
  <c r="D6" i="1" s="1"/>
  <c r="D5" i="1" a="1"/>
  <c r="D5" i="1" s="1"/>
  <c r="D4" i="1" a="1"/>
  <c r="D4" i="1" s="1"/>
  <c r="D3" i="1" a="1"/>
  <c r="D3" i="1" s="1"/>
  <c r="D2" i="1" a="1"/>
  <c r="D2" i="1" s="1"/>
  <c r="F2" i="1"/>
  <c r="E16" i="1"/>
  <c r="E9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E3" i="1" l="1"/>
  <c r="E4" i="1"/>
  <c r="E5" i="1"/>
  <c r="E6" i="1"/>
  <c r="E7" i="1"/>
  <c r="E8" i="1"/>
  <c r="E10" i="1"/>
  <c r="E11" i="1"/>
  <c r="E12" i="1"/>
  <c r="E13" i="1"/>
  <c r="E14" i="1"/>
  <c r="E15" i="1"/>
  <c r="E17" i="1"/>
  <c r="E18" i="1"/>
  <c r="E19" i="1"/>
  <c r="E20" i="1"/>
  <c r="E21" i="1"/>
  <c r="E22" i="1"/>
  <c r="E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<sst xmlns="http://schemas.openxmlformats.org/spreadsheetml/2006/main" count="38" uniqueCount="16">
  <si>
    <t>Due Date</t>
  </si>
  <si>
    <t>Item</t>
  </si>
  <si>
    <t>A001001</t>
  </si>
  <si>
    <t>A001095</t>
  </si>
  <si>
    <t>B001154</t>
  </si>
  <si>
    <t>B001300</t>
  </si>
  <si>
    <t>B001318</t>
  </si>
  <si>
    <t>B001153</t>
  </si>
  <si>
    <t>B001239</t>
  </si>
  <si>
    <t>B001351</t>
  </si>
  <si>
    <t>B001111</t>
  </si>
  <si>
    <t>B001018</t>
  </si>
  <si>
    <t>B001467</t>
  </si>
  <si>
    <t>B001468</t>
  </si>
  <si>
    <t>A trouver</t>
  </si>
  <si>
    <t>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</si>
</sst>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CECEC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14" fontId="0" fillId="3" borderId="1" xfId="0" applyNumberFormat="1" applyFill="1" applyBorder="1"/>
    <xf numFmtId="49" fontId="0" fillId="3" borderId="1" xfId="0" applyNumberFormat="1" applyFill="1" applyBorder="1"/>
    <xf numFmtId="14" fontId="0" fillId="0" borderId="1" xfId="0" applyNumberFormat="1" applyBorder="1"/>
    <xf numFmtId="49" fontId="0" fillId="0" borderId="1" xfId="0" applyNumberFormat="1" applyBorder="1"/>
    <xf numFmtId="0" fontId="0" fillId="0" borderId="1" xfId="0" applyBorder="1"/>
    <xf numFmtId="14" fontId="0" fillId="0" borderId="0" xfId="0" applyNumberFormat="1"/>
    <xf numFmtId="49" fontId="0" fillId="0" borderId="1" xfId="0" applyNumberFormat="1" applyFill="1" applyBorder="1"/>
    <xf numFmtId="14" fontId="0" fillId="0" borderId="0" xfId="0" applyNumberFormat="1" applyFill="1"/>
    <xf numFmtId="49" fontId="0" fillId="4" borderId="1" xfId="0" applyNumberFormat="1" applyFill="1" applyBorder="1"/>
    <xf numFmtId="14" fontId="0" fillId="4" borderId="0" xfId="0" applyNumberFormat="1" applyFill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D040D-084D-40BB-829E-A18282D5B3D2}">
  <dimension ref="A1:I34"/>
  <sheetViews>
    <sheetView tabSelected="1" workbookViewId="0">
      <selection activeCell="G18" sqref="G18"/>
    </sheetView>
  </sheetViews>
  <sheetFormatPr baseColWidth="10" defaultRowHeight="15" x14ac:dyDescent="0.25"/>
  <cols>
    <col min="9" max="9" width="11.7109375" style="7" customWidth="1"/>
  </cols>
  <sheetData>
    <row r="1" spans="1:6" x14ac:dyDescent="0.25">
      <c r="A1" s="1" t="s">
        <v>0</v>
      </c>
      <c r="B1" s="1" t="s">
        <v>1</v>
      </c>
      <c r="C1" t="s">
        <v>14</v>
      </c>
    </row>
    <row r="2" spans="1:6" x14ac:dyDescent="0.25">
      <c r="A2" s="2">
        <v>45361</v>
      </c>
      <c r="B2" s="3" t="s">
        <v>2</v>
      </c>
      <c r="C2" s="7">
        <v>45361</v>
      </c>
      <c r="D2" s="7" cm="1">
        <f t="array" ref="D2">IF(COUNTIF(B$1:B1,B2),MAX(IF((B$1:B1=B2),A$1:A1)),A2)</f>
        <v>45361</v>
      </c>
      <c r="E2" s="7">
        <f>IF(Feuil1!B2=Feuil1!B3,MIN(Feuil1!A2:A3),Feuil1!A2)</f>
        <v>45361</v>
      </c>
      <c r="F2" s="7">
        <f>_xlfn.MINIFS(Feuil1!A:A,Feuil1!B:B,Feuil2!B:B)</f>
        <v>0</v>
      </c>
    </row>
    <row r="3" spans="1:6" x14ac:dyDescent="0.25">
      <c r="A3" s="4">
        <v>45554</v>
      </c>
      <c r="B3" s="5" t="s">
        <v>2</v>
      </c>
      <c r="C3" s="7">
        <v>45361</v>
      </c>
      <c r="D3" s="7" cm="1">
        <f t="array" ref="D3">IF(COUNTIF(B$1:B2,B3),MAX(IF((B$1:B2=B3),A$1:A2)),A3)</f>
        <v>45361</v>
      </c>
      <c r="E3" s="7">
        <f>IF(Feuil1!B3=Feuil1!B4,MIN(Feuil1!A3:A4),Feuil1!A3)</f>
        <v>45554</v>
      </c>
      <c r="F3" s="7">
        <f>_xlfn.MINIFS(Feuil1!A:A,Feuil1!B:B,Feuil2!B:B)</f>
        <v>0</v>
      </c>
    </row>
    <row r="4" spans="1:6" x14ac:dyDescent="0.25">
      <c r="A4" s="2">
        <v>45611</v>
      </c>
      <c r="B4" s="3" t="s">
        <v>3</v>
      </c>
      <c r="C4" s="7">
        <v>45611</v>
      </c>
      <c r="D4" s="7" cm="1">
        <f t="array" ref="D4">IF(COUNTIF(B$1:B3,B4),MAX(IF((B$1:B3=B4),A$1:A3)),A4)</f>
        <v>45611</v>
      </c>
      <c r="E4" s="7">
        <f>IF(Feuil1!B4=Feuil1!B5,MIN(Feuil1!A4:A5),Feuil1!A4)</f>
        <v>45611</v>
      </c>
      <c r="F4" s="7">
        <f>_xlfn.MINIFS(Feuil1!A:A,Feuil1!B:B,Feuil2!B:B)</f>
        <v>0</v>
      </c>
    </row>
    <row r="5" spans="1:6" x14ac:dyDescent="0.25">
      <c r="A5" s="4">
        <v>45611</v>
      </c>
      <c r="B5" s="5" t="s">
        <v>3</v>
      </c>
      <c r="C5" s="7">
        <v>45611</v>
      </c>
      <c r="D5" s="7" cm="1">
        <f t="array" ref="D5">IF(COUNTIF(B$1:B4,B5),MAX(IF((B$1:B4=B5),A$1:A4)),A5)</f>
        <v>45611</v>
      </c>
      <c r="E5" s="7">
        <f>IF(Feuil1!B5=Feuil1!B6,MIN(Feuil1!A5:A6),Feuil1!A5)</f>
        <v>45611</v>
      </c>
      <c r="F5" s="7">
        <f>_xlfn.MINIFS(Feuil1!A:A,Feuil1!B:B,Feuil2!B:B)</f>
        <v>0</v>
      </c>
    </row>
    <row r="6" spans="1:6" x14ac:dyDescent="0.25">
      <c r="A6" s="2">
        <v>45677</v>
      </c>
      <c r="B6" s="3" t="s">
        <v>4</v>
      </c>
      <c r="C6" s="7">
        <v>45677</v>
      </c>
      <c r="D6" s="7" cm="1">
        <f t="array" ref="D6">IF(COUNTIF(B$1:B5,B6),MAX(IF((B$1:B5=B6),A$1:A5)),A6)</f>
        <v>45677</v>
      </c>
      <c r="E6" s="7">
        <f>IF(Feuil1!B6=Feuil1!B7,MIN(Feuil1!A6:A7),Feuil1!A6)</f>
        <v>45677</v>
      </c>
      <c r="F6" s="7">
        <f>_xlfn.MINIFS(Feuil1!A:A,Feuil1!B:B,Feuil2!B:B)</f>
        <v>0</v>
      </c>
    </row>
    <row r="7" spans="1:6" x14ac:dyDescent="0.25">
      <c r="A7" s="4">
        <v>45829</v>
      </c>
      <c r="B7" s="5" t="s">
        <v>5</v>
      </c>
      <c r="C7" s="7">
        <v>45829</v>
      </c>
      <c r="D7" s="7" cm="1">
        <f t="array" ref="D7">IF(COUNTIF(B$1:B6,B7),MAX(IF((B$1:B6=B7),A$1:A6)),A7)</f>
        <v>45829</v>
      </c>
      <c r="E7" s="7">
        <f>IF(Feuil1!B7=Feuil1!B8,MIN(Feuil1!A7:A8),Feuil1!A7)</f>
        <v>45829</v>
      </c>
      <c r="F7" s="7">
        <f>_xlfn.MINIFS(Feuil1!A:A,Feuil1!B:B,Feuil2!B:B)</f>
        <v>0</v>
      </c>
    </row>
    <row r="8" spans="1:6" x14ac:dyDescent="0.25">
      <c r="A8" s="2">
        <v>45464</v>
      </c>
      <c r="B8" s="3" t="s">
        <v>6</v>
      </c>
      <c r="C8" s="7">
        <v>45464</v>
      </c>
      <c r="D8" s="7" cm="1">
        <f t="array" ref="D8">IF(COUNTIF(B$1:B7,B8),MAX(IF((B$1:B7=B8),A$1:A7)),A8)</f>
        <v>45464</v>
      </c>
      <c r="E8" s="7">
        <f>IF(Feuil1!B8=Feuil1!B9,MIN(Feuil1!A8:A9),Feuil1!A8)</f>
        <v>45464</v>
      </c>
      <c r="F8" s="7">
        <f>_xlfn.MINIFS(Feuil1!A:A,Feuil1!B:B,Feuil2!B:B)</f>
        <v>0</v>
      </c>
    </row>
    <row r="9" spans="1:6" x14ac:dyDescent="0.25">
      <c r="A9" s="4">
        <v>45701</v>
      </c>
      <c r="B9" s="5" t="s">
        <v>3</v>
      </c>
      <c r="C9" s="7">
        <v>45611</v>
      </c>
      <c r="D9" s="7" cm="1">
        <f t="array" ref="D9">IF(COUNTIF(B$1:B8,B9),MAX(IF((B$1:B8=B9),A$1:A8)),A9)</f>
        <v>45611</v>
      </c>
      <c r="E9" s="7">
        <f>IF(Feuil1!B9=Feuil1!B10,MIN(Feuil1!A9:A10),Feuil1!A9)</f>
        <v>45701</v>
      </c>
      <c r="F9" s="7">
        <f>_xlfn.MINIFS(Feuil1!A:A,Feuil1!B:B,Feuil2!B:B)</f>
        <v>0</v>
      </c>
    </row>
    <row r="10" spans="1:6" x14ac:dyDescent="0.25">
      <c r="A10" s="2">
        <v>45708</v>
      </c>
      <c r="B10" s="3" t="s">
        <v>7</v>
      </c>
      <c r="C10" s="7">
        <v>45708</v>
      </c>
      <c r="D10" s="7" cm="1">
        <f t="array" ref="D10">IF(COUNTIF(B$1:B9,B10),MAX(IF((B$1:B9=B10),A$1:A9)),A10)</f>
        <v>45708</v>
      </c>
      <c r="E10" s="7">
        <f>IF(Feuil1!B10=Feuil1!B11,MIN(Feuil1!A10:A11),Feuil1!A10)</f>
        <v>45708</v>
      </c>
      <c r="F10" s="7">
        <f>_xlfn.MINIFS(Feuil1!A:A,Feuil1!B:B,Feuil2!B:B)</f>
        <v>0</v>
      </c>
    </row>
    <row r="11" spans="1:6" x14ac:dyDescent="0.25">
      <c r="A11" s="4">
        <v>45680</v>
      </c>
      <c r="B11" s="5" t="s">
        <v>8</v>
      </c>
      <c r="C11" s="7">
        <v>45680</v>
      </c>
      <c r="D11" s="7" cm="1">
        <f t="array" ref="D11">IF(COUNTIF(B$1:B10,B11),MAX(IF((B$1:B10=B11),A$1:A10)),A11)</f>
        <v>45680</v>
      </c>
      <c r="E11" s="7">
        <f>IF(Feuil1!B11=Feuil1!B12,MIN(Feuil1!A11:A12),Feuil1!A11)</f>
        <v>45680</v>
      </c>
      <c r="F11" s="7">
        <f>_xlfn.MINIFS(Feuil1!A:A,Feuil1!B:B,Feuil2!B:B)</f>
        <v>0</v>
      </c>
    </row>
    <row r="12" spans="1:6" x14ac:dyDescent="0.25">
      <c r="A12" s="2">
        <v>45841</v>
      </c>
      <c r="B12" s="3" t="s">
        <v>7</v>
      </c>
      <c r="C12" s="7">
        <v>45708</v>
      </c>
      <c r="D12" s="7" cm="1">
        <f t="array" ref="D12">IF(COUNTIF(B$1:B11,B12),MAX(IF((B$1:B11=B12),A$1:A11)),A12)</f>
        <v>45708</v>
      </c>
      <c r="E12" s="7">
        <f>IF(Feuil1!B12=Feuil1!B13,MIN(Feuil1!A12:A13),Feuil1!A12)</f>
        <v>45841</v>
      </c>
      <c r="F12" s="7">
        <f>_xlfn.MINIFS(Feuil1!A:A,Feuil1!B:B,Feuil2!B:B)</f>
        <v>0</v>
      </c>
    </row>
    <row r="13" spans="1:6" x14ac:dyDescent="0.25">
      <c r="A13" s="4">
        <v>45841</v>
      </c>
      <c r="B13" s="5" t="s">
        <v>8</v>
      </c>
      <c r="C13" s="7">
        <v>45680</v>
      </c>
      <c r="D13" s="7" cm="1">
        <f t="array" ref="D13">IF(COUNTIF(B$1:B12,B13),MAX(IF((B$1:B12=B13),A$1:A12)),A13)</f>
        <v>45680</v>
      </c>
      <c r="E13" s="7">
        <f>IF(Feuil1!B13=Feuil1!B14,MIN(Feuil1!A13:A14),Feuil1!A13)</f>
        <v>45841</v>
      </c>
      <c r="F13" s="7">
        <f>_xlfn.MINIFS(Feuil1!A:A,Feuil1!B:B,Feuil2!B:B)</f>
        <v>0</v>
      </c>
    </row>
    <row r="14" spans="1:6" x14ac:dyDescent="0.25">
      <c r="A14" s="2">
        <v>45866</v>
      </c>
      <c r="B14" s="3" t="s">
        <v>8</v>
      </c>
      <c r="C14" s="7">
        <v>45680</v>
      </c>
      <c r="D14" s="11" cm="1">
        <f t="array" ref="D14">IF(COUNTIF(B$1:B13,B14),MAX(IF((B$1:B13=B14),A$1:A13)),A14)</f>
        <v>45841</v>
      </c>
      <c r="E14" s="7">
        <f>IF(Feuil1!B14=Feuil1!B15,MIN(Feuil1!A14:A15),Feuil1!A14)</f>
        <v>45866</v>
      </c>
      <c r="F14" s="7">
        <f>_xlfn.MINIFS(Feuil1!A:A,Feuil1!B:B,Feuil2!B:B)</f>
        <v>0</v>
      </c>
    </row>
    <row r="15" spans="1:6" x14ac:dyDescent="0.25">
      <c r="A15" s="4">
        <v>45866</v>
      </c>
      <c r="B15" s="5" t="s">
        <v>7</v>
      </c>
      <c r="C15" s="7">
        <v>45708</v>
      </c>
      <c r="D15" s="11" cm="1">
        <f t="array" ref="D15">IF(COUNTIF(B$1:B14,B15),MAX(IF((B$1:B14=B15),A$1:A14)),A15)</f>
        <v>45841</v>
      </c>
      <c r="E15" s="7">
        <f>IF(Feuil1!B15=Feuil1!B16,MIN(Feuil1!A15:A16),Feuil1!A15)</f>
        <v>45866</v>
      </c>
      <c r="F15" s="7">
        <f>_xlfn.MINIFS(Feuil1!A:A,Feuil1!B:B,Feuil2!B:B)</f>
        <v>0</v>
      </c>
    </row>
    <row r="16" spans="1:6" x14ac:dyDescent="0.25">
      <c r="A16" s="2">
        <v>45718</v>
      </c>
      <c r="B16" s="3" t="s">
        <v>3</v>
      </c>
      <c r="C16" s="7">
        <v>45611</v>
      </c>
      <c r="D16" s="11" cm="1">
        <f t="array" ref="D16">IF(COUNTIF(B$1:B15,B16),MAX(IF((B$1:B15=B16),A$1:A15)),A16)</f>
        <v>45701</v>
      </c>
      <c r="E16" s="7">
        <f>IF(Feuil1!B16=Feuil1!B17,MIN(Feuil1!A16:A17),Feuil1!A16)</f>
        <v>45718</v>
      </c>
      <c r="F16" s="7">
        <f>_xlfn.MINIFS(Feuil1!A:A,Feuil1!B:B,Feuil2!B:B)</f>
        <v>0</v>
      </c>
    </row>
    <row r="17" spans="1:9" x14ac:dyDescent="0.25">
      <c r="A17" s="4">
        <v>45862</v>
      </c>
      <c r="B17" s="5" t="s">
        <v>9</v>
      </c>
      <c r="C17" s="7">
        <v>45862</v>
      </c>
      <c r="D17" s="7" cm="1">
        <f t="array" ref="D17">IF(COUNTIF(B$1:B16,B17),MAX(IF((B$1:B16=B17),A$1:A16)),A17)</f>
        <v>45862</v>
      </c>
      <c r="E17" s="7">
        <f>IF(Feuil1!B17=Feuil1!B18,MIN(Feuil1!A17:A18),Feuil1!A17)</f>
        <v>45862</v>
      </c>
      <c r="F17" s="7">
        <f>_xlfn.MINIFS(Feuil1!A:A,Feuil1!B:B,Feuil2!B:B)</f>
        <v>0</v>
      </c>
      <c r="I17"/>
    </row>
    <row r="18" spans="1:9" x14ac:dyDescent="0.25">
      <c r="A18" s="2">
        <v>45827</v>
      </c>
      <c r="B18" s="3" t="s">
        <v>10</v>
      </c>
      <c r="C18" s="7">
        <v>45827</v>
      </c>
      <c r="D18" s="7" cm="1">
        <f t="array" ref="D18">IF(COUNTIF(B$1:B17,B18),MAX(IF((B$1:B17=B18),A$1:A17)),A18)</f>
        <v>45827</v>
      </c>
      <c r="E18" s="7">
        <f>IF(Feuil1!B18=Feuil1!B19,MIN(Feuil1!A18:A19),Feuil1!A18)</f>
        <v>45827</v>
      </c>
      <c r="F18" s="7">
        <f>_xlfn.MINIFS(Feuil1!A:A,Feuil1!B:B,Feuil2!B:B)</f>
        <v>0</v>
      </c>
      <c r="I18"/>
    </row>
    <row r="19" spans="1:9" x14ac:dyDescent="0.25">
      <c r="A19" s="4">
        <v>45888</v>
      </c>
      <c r="B19" s="5" t="s">
        <v>10</v>
      </c>
      <c r="C19" s="7">
        <v>45827</v>
      </c>
      <c r="D19" s="7" cm="1">
        <f t="array" ref="D19">IF(COUNTIF(B$1:B18,B19),MAX(IF((B$1:B18=B19),A$1:A18)),A19)</f>
        <v>45827</v>
      </c>
      <c r="E19" s="7">
        <f>IF(Feuil1!B19=Feuil1!B20,MIN(Feuil1!A19:A20),Feuil1!A19)</f>
        <v>45888</v>
      </c>
      <c r="F19" s="7">
        <f>_xlfn.MINIFS(Feuil1!A:A,Feuil1!B:B,Feuil2!B:B)</f>
        <v>0</v>
      </c>
      <c r="I19"/>
    </row>
    <row r="20" spans="1:9" x14ac:dyDescent="0.25">
      <c r="A20" s="2">
        <v>45792</v>
      </c>
      <c r="B20" s="3" t="s">
        <v>11</v>
      </c>
      <c r="C20" s="7">
        <v>45792</v>
      </c>
      <c r="D20" s="7" cm="1">
        <f t="array" ref="D20">IF(COUNTIF(B$1:B19,B20),MAX(IF((B$1:B19=B20),A$1:A19)),A20)</f>
        <v>45792</v>
      </c>
      <c r="E20" s="7">
        <f>IF(Feuil1!B20=Feuil1!B21,MIN(Feuil1!A20:A21),Feuil1!A20)</f>
        <v>45792</v>
      </c>
      <c r="F20" s="7">
        <f>_xlfn.MINIFS(Feuil1!A:A,Feuil1!B:B,Feuil2!B:B)</f>
        <v>0</v>
      </c>
      <c r="I20"/>
    </row>
    <row r="21" spans="1:9" x14ac:dyDescent="0.25">
      <c r="A21" s="4">
        <v>45595</v>
      </c>
      <c r="B21" s="5" t="s">
        <v>12</v>
      </c>
      <c r="C21" s="7">
        <v>45595</v>
      </c>
      <c r="D21" s="7" cm="1">
        <f t="array" ref="D21">IF(COUNTIF(B$1:B20,B21),MAX(IF((B$1:B20=B21),A$1:A20)),A21)</f>
        <v>45595</v>
      </c>
      <c r="E21" s="7">
        <f>IF(Feuil1!B21=Feuil1!B22,MIN(Feuil1!A21:A22),Feuil1!A21)</f>
        <v>45595</v>
      </c>
      <c r="F21" s="7">
        <f>_xlfn.MINIFS(Feuil1!A:A,Feuil1!B:B,Feuil2!B:B)</f>
        <v>0</v>
      </c>
      <c r="I21"/>
    </row>
    <row r="22" spans="1:9" x14ac:dyDescent="0.25">
      <c r="A22" s="2">
        <v>45939</v>
      </c>
      <c r="B22" s="3" t="s">
        <v>13</v>
      </c>
      <c r="C22" s="7">
        <v>45939</v>
      </c>
      <c r="D22" s="7" cm="1">
        <f t="array" ref="D22">IF(COUNTIF(B$1:B21,B22),MAX(IF((B$1:B21=B22),A$1:A21)),A22)</f>
        <v>45939</v>
      </c>
      <c r="E22" s="7">
        <f>IF(Feuil1!B22=Feuil1!B23,MIN(Feuil1!A22:A23),Feuil1!A22)</f>
        <v>45939</v>
      </c>
      <c r="F22" s="7">
        <f>_xlfn.MINIFS(Feuil1!A:A,Feuil1!B:B,Feuil2!B:B)</f>
        <v>0</v>
      </c>
      <c r="I22"/>
    </row>
    <row r="23" spans="1:9" x14ac:dyDescent="0.25">
      <c r="G23" s="7"/>
      <c r="I23"/>
    </row>
    <row r="24" spans="1:9" x14ac:dyDescent="0.25">
      <c r="G24" s="7"/>
      <c r="I24"/>
    </row>
    <row r="25" spans="1:9" x14ac:dyDescent="0.25">
      <c r="G25" s="7"/>
      <c r="I25"/>
    </row>
    <row r="26" spans="1:9" x14ac:dyDescent="0.25">
      <c r="G26" s="7"/>
    </row>
    <row r="27" spans="1:9" x14ac:dyDescent="0.25">
      <c r="G27" s="7"/>
    </row>
    <row r="28" spans="1:9" x14ac:dyDescent="0.25">
      <c r="G28" s="7"/>
    </row>
    <row r="29" spans="1:9" x14ac:dyDescent="0.25">
      <c r="G29" s="7"/>
    </row>
    <row r="30" spans="1:9" x14ac:dyDescent="0.25">
      <c r="G30" s="7"/>
    </row>
    <row r="31" spans="1:9" x14ac:dyDescent="0.25">
      <c r="G31" s="7"/>
    </row>
    <row r="32" spans="1:9" x14ac:dyDescent="0.25">
      <c r="G32" s="7"/>
    </row>
    <row r="33" spans="7:7" x14ac:dyDescent="0.25">
      <c r="G33" s="7"/>
    </row>
    <row r="34" spans="7:7" x14ac:dyDescent="0.25">
      <c r="G34" s="7"/>
    </row>
  </sheetData>
  <autoFilter ref="A1:D22" xr:uid="{212D040D-084D-40BB-829E-A18282D5B3D2}"/>
  <dataValidations count="1">
    <dataValidation type="date" allowBlank="1" showErrorMessage="1" errorTitle="Error" error="Field value should be between 01/01/1900 and 31/12/2099." sqref="A2:A22" xr:uid="{F1513712-5F5F-4EC0-9EF4-AFB6784C62BA}">
      <formula1>1.03517361111111</formula1>
      <formula2>73050</formula2>
    </dataValidation>
  </dataValidations>
  <pageMargins left="0.7" right="0.7" top="0.75" bottom="0.75" header="0.3" footer="0.3"/>
  <headerFooter>
    <oddHeader>&amp;R&amp;"Calibri"&amp;9&amp;K0000FF C2 - Internal&amp;1#_x000D_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C63C1-ED16-46E2-BDDC-D49C0BD3312A}">
  <dimension ref="A1:B14"/>
  <sheetViews>
    <sheetView workbookViewId="0">
      <selection activeCell="C17" sqref="C17"/>
    </sheetView>
  </sheetViews>
  <sheetFormatPr baseColWidth="10" defaultRowHeight="15" x14ac:dyDescent="0.25"/>
  <sheetData>
    <row r="1" spans="1:2" x14ac:dyDescent="0.25">
      <c r="A1" s="1" t="s">
        <v>1</v>
      </c>
      <c r="B1" s="12" t="s">
        <v>15</v>
      </c>
    </row>
    <row r="2" spans="1:2" x14ac:dyDescent="0.25">
      <c r="A2" s="10" t="s">
        <v>2</v>
      </c>
      <c r="B2" s="11">
        <v>45361</v>
      </c>
    </row>
    <row r="3" spans="1:2" x14ac:dyDescent="0.25">
      <c r="A3" s="8" t="s">
        <v>3</v>
      </c>
      <c r="B3" s="9">
        <v>45611</v>
      </c>
    </row>
    <row r="4" spans="1:2" x14ac:dyDescent="0.25">
      <c r="A4" s="10" t="s">
        <v>4</v>
      </c>
      <c r="B4" s="11">
        <v>45677</v>
      </c>
    </row>
    <row r="5" spans="1:2" x14ac:dyDescent="0.25">
      <c r="A5" s="8" t="s">
        <v>5</v>
      </c>
      <c r="B5" s="9">
        <v>45829</v>
      </c>
    </row>
    <row r="6" spans="1:2" x14ac:dyDescent="0.25">
      <c r="A6" s="10" t="s">
        <v>6</v>
      </c>
      <c r="B6" s="11">
        <v>45464</v>
      </c>
    </row>
    <row r="7" spans="1:2" x14ac:dyDescent="0.25">
      <c r="A7" s="8" t="s">
        <v>7</v>
      </c>
      <c r="B7" s="9">
        <v>45708</v>
      </c>
    </row>
    <row r="8" spans="1:2" x14ac:dyDescent="0.25">
      <c r="A8" s="10" t="s">
        <v>8</v>
      </c>
      <c r="B8" s="11">
        <v>45680</v>
      </c>
    </row>
    <row r="9" spans="1:2" x14ac:dyDescent="0.25">
      <c r="A9" s="8" t="s">
        <v>9</v>
      </c>
      <c r="B9" s="9">
        <v>45862</v>
      </c>
    </row>
    <row r="10" spans="1:2" x14ac:dyDescent="0.25">
      <c r="A10" s="10" t="s">
        <v>10</v>
      </c>
      <c r="B10" s="11">
        <v>45827</v>
      </c>
    </row>
    <row r="11" spans="1:2" x14ac:dyDescent="0.25">
      <c r="A11" s="8" t="s">
        <v>11</v>
      </c>
      <c r="B11" s="9">
        <v>45792</v>
      </c>
    </row>
    <row r="12" spans="1:2" x14ac:dyDescent="0.25">
      <c r="A12" s="10" t="s">
        <v>12</v>
      </c>
      <c r="B12" s="11">
        <v>45595</v>
      </c>
    </row>
    <row r="13" spans="1:2" x14ac:dyDescent="0.25">
      <c r="A13" s="8" t="s">
        <v>13</v>
      </c>
      <c r="B13" s="9">
        <v>45939</v>
      </c>
    </row>
    <row r="14" spans="1:2" x14ac:dyDescent="0.25">
      <c r="A14" s="6"/>
    </row>
  </sheetData>
  <pageMargins left="0.7" right="0.7" top="0.75" bottom="0.75" header="0.3" footer="0.3"/>
  <headerFooter>
    <oddHeader>&amp;R&amp;"Calibri"&amp;9&amp;K0000FF C2 - Internal&amp;1#_x000D_</oddHeader>
  </headerFooter>
</worksheet>
</file>

<file path=docMetadata/LabelInfo.xml><?xml version="1.0" encoding="utf-8"?>
<clbl:labelList xmlns:clbl="http://schemas.microsoft.com/office/2020/mipLabelMetadata">
  <clbl:label id="{1c6e450a-4f1c-40f3-af09-2c236b7805d1}" enabled="1" method="Standard" siteId="{3efdd589-aaf9-47df-b9bd-adab3b09bd01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DUPUY Marion</dc:creator>
  <cp:lastModifiedBy>DUPUY Marion</cp:lastModifiedBy>
  <dcterms:created xsi:type="dcterms:W3CDTF">2024-01-08T14:07:43Z</dcterms:created>
  <dcterms:modified xsi:type="dcterms:W3CDTF">2024-01-10T12:40:36Z</dcterms:modified>
</cp:coreProperties>
</file>