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cpem.dom\Citrix$\UsersFolders$\crougiers\Desktop\MEMOIRE\"/>
    </mc:Choice>
  </mc:AlternateContent>
  <xr:revisionPtr revIDLastSave="0" documentId="13_ncr:1_{0DC9CCDD-7010-471B-87B1-C870BDA0E7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 s="1"/>
  <c r="C16" i="1" l="1"/>
  <c r="D16" i="1" s="1"/>
  <c r="E15" i="1"/>
  <c r="C17" i="1" l="1"/>
  <c r="D17" i="1" s="1"/>
  <c r="E16" i="1"/>
  <c r="C18" i="1" l="1"/>
  <c r="D18" i="1" s="1"/>
  <c r="E17" i="1"/>
  <c r="C19" i="1" l="1"/>
  <c r="E18" i="1"/>
  <c r="D19" i="1" l="1"/>
  <c r="C20" i="1" l="1"/>
  <c r="D20" i="1" s="1"/>
  <c r="E19" i="1"/>
  <c r="C21" i="1" l="1"/>
  <c r="E20" i="1"/>
  <c r="D21" i="1" l="1"/>
  <c r="C22" i="1" l="1"/>
  <c r="E21" i="1"/>
  <c r="D22" i="1" l="1"/>
  <c r="F25" i="1"/>
  <c r="E22" i="1" l="1"/>
  <c r="F24" i="1"/>
</calcChain>
</file>

<file path=xl/sharedStrings.xml><?xml version="1.0" encoding="utf-8"?>
<sst xmlns="http://schemas.openxmlformats.org/spreadsheetml/2006/main" count="11" uniqueCount="11">
  <si>
    <t>Date de début d'activité</t>
  </si>
  <si>
    <t>Date de clôture du 1er exercice</t>
  </si>
  <si>
    <t>date de début d'exercice</t>
  </si>
  <si>
    <t>Date de fin d'exercice</t>
  </si>
  <si>
    <t>EXONERATION FISCALES SUR LES BENEFICES</t>
  </si>
  <si>
    <t>date d'applications</t>
  </si>
  <si>
    <t>Mois</t>
  </si>
  <si>
    <t>Pourcentage</t>
  </si>
  <si>
    <t>Taux plein</t>
  </si>
  <si>
    <t>taux dégressif:</t>
  </si>
  <si>
    <t>Application du taux cette année: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</si>
</sst>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0" fontId="4" fillId="0" borderId="2" xfId="0" applyFont="1" applyBorder="1"/>
    <xf numFmtId="0" fontId="1" fillId="0" borderId="10" xfId="0" applyFont="1" applyBorder="1"/>
    <xf numFmtId="9" fontId="1" fillId="2" borderId="1" xfId="0" applyNumberFormat="1" applyFont="1" applyFill="1" applyBorder="1" applyAlignment="1">
      <alignment horizontal="center"/>
    </xf>
    <xf numFmtId="0" fontId="1" fillId="0" borderId="7" xfId="0" applyFont="1" applyBorder="1"/>
    <xf numFmtId="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6"/>
  <sheetViews>
    <sheetView tabSelected="1" workbookViewId="0">
      <selection activeCell="F19" sqref="F19"/>
    </sheetView>
  </sheetViews>
  <sheetFormatPr baseColWidth="10" defaultColWidth="9.140625" defaultRowHeight="15" x14ac:dyDescent="0.25"/>
  <cols>
    <col min="2" max="2" width="20.7109375" customWidth="1"/>
    <col min="3" max="3" width="13.5703125" customWidth="1"/>
    <col min="4" max="4" width="14" customWidth="1"/>
    <col min="6" max="6" width="16.28515625" customWidth="1"/>
  </cols>
  <sheetData>
    <row r="2" spans="2:8" ht="15.75" thickBot="1" x14ac:dyDescent="0.3"/>
    <row r="3" spans="2:8" ht="15.75" thickBot="1" x14ac:dyDescent="0.3">
      <c r="B3" s="1" t="s">
        <v>0</v>
      </c>
      <c r="C3" s="1"/>
      <c r="D3" s="1"/>
      <c r="E3" s="1"/>
      <c r="F3" s="2">
        <v>44075</v>
      </c>
      <c r="G3" s="1"/>
      <c r="H3" s="1"/>
    </row>
    <row r="4" spans="2:8" ht="15.75" thickBot="1" x14ac:dyDescent="0.3">
      <c r="B4" s="1"/>
      <c r="C4" s="1"/>
      <c r="D4" s="1"/>
      <c r="E4" s="1"/>
      <c r="F4" s="3"/>
      <c r="G4" s="1"/>
      <c r="H4" s="1"/>
    </row>
    <row r="5" spans="2:8" ht="15.75" thickBot="1" x14ac:dyDescent="0.3">
      <c r="B5" s="1" t="s">
        <v>1</v>
      </c>
      <c r="C5" s="1"/>
      <c r="D5" s="1"/>
      <c r="E5" s="1"/>
      <c r="F5" s="2">
        <v>44561</v>
      </c>
      <c r="G5" s="1"/>
      <c r="H5" s="1"/>
    </row>
    <row r="6" spans="2:8" ht="15.75" thickBot="1" x14ac:dyDescent="0.3">
      <c r="B6" s="1"/>
      <c r="C6" s="1"/>
      <c r="D6" s="1"/>
      <c r="E6" s="1"/>
      <c r="F6" s="3"/>
      <c r="G6" s="1"/>
      <c r="H6" s="1"/>
    </row>
    <row r="7" spans="2:8" ht="15.75" thickBot="1" x14ac:dyDescent="0.3">
      <c r="B7" s="1" t="s">
        <v>2</v>
      </c>
      <c r="C7" s="1"/>
      <c r="D7" s="1"/>
      <c r="E7" s="1"/>
      <c r="F7" s="2">
        <v>45170</v>
      </c>
      <c r="G7" s="1"/>
      <c r="H7" s="1"/>
    </row>
    <row r="8" spans="2:8" ht="15.75" thickBot="1" x14ac:dyDescent="0.3">
      <c r="B8" s="1"/>
      <c r="C8" s="1"/>
      <c r="D8" s="1"/>
      <c r="E8" s="1"/>
      <c r="F8" s="3"/>
      <c r="G8" s="1"/>
      <c r="H8" s="1"/>
    </row>
    <row r="9" spans="2:8" ht="15.75" thickBot="1" x14ac:dyDescent="0.3">
      <c r="B9" s="1" t="s">
        <v>3</v>
      </c>
      <c r="C9" s="1"/>
      <c r="D9" s="1"/>
      <c r="E9" s="1"/>
      <c r="F9" s="2">
        <v>45657</v>
      </c>
      <c r="G9" s="1"/>
      <c r="H9" s="1"/>
    </row>
    <row r="10" spans="2:8" x14ac:dyDescent="0.25">
      <c r="B10" s="1"/>
      <c r="C10" s="1"/>
      <c r="D10" s="1"/>
      <c r="E10" s="1"/>
      <c r="F10" s="3"/>
      <c r="G10" s="1"/>
      <c r="H10" s="1"/>
    </row>
    <row r="11" spans="2:8" x14ac:dyDescent="0.25">
      <c r="B11" s="1"/>
      <c r="C11" s="1"/>
      <c r="D11" s="1"/>
      <c r="E11" s="1"/>
      <c r="F11" s="3"/>
      <c r="G11" s="1"/>
      <c r="H11" s="1"/>
    </row>
    <row r="12" spans="2:8" x14ac:dyDescent="0.25">
      <c r="B12" s="4" t="s">
        <v>4</v>
      </c>
      <c r="C12" s="5"/>
      <c r="D12" s="1"/>
      <c r="E12" s="1"/>
      <c r="F12" s="3"/>
      <c r="G12" s="1"/>
      <c r="H12" s="1"/>
    </row>
    <row r="13" spans="2:8" ht="15.75" thickBot="1" x14ac:dyDescent="0.3">
      <c r="B13" s="1"/>
      <c r="C13" s="1"/>
      <c r="D13" s="1"/>
      <c r="E13" s="1"/>
      <c r="F13" s="3"/>
      <c r="G13" s="1"/>
      <c r="H13" s="1"/>
    </row>
    <row r="14" spans="2:8" ht="15.75" thickBot="1" x14ac:dyDescent="0.3">
      <c r="B14" s="1"/>
      <c r="C14" s="6" t="s">
        <v>5</v>
      </c>
      <c r="D14" s="7"/>
      <c r="E14" s="8" t="s">
        <v>6</v>
      </c>
      <c r="F14" s="9" t="s">
        <v>7</v>
      </c>
      <c r="G14" s="1"/>
      <c r="H14" s="1"/>
    </row>
    <row r="15" spans="2:8" ht="15.75" thickBot="1" x14ac:dyDescent="0.3">
      <c r="B15" s="1" t="s">
        <v>8</v>
      </c>
      <c r="C15" s="10">
        <f>F3</f>
        <v>44075</v>
      </c>
      <c r="D15" s="11">
        <f t="shared" ref="D15:D19" si="0">DATE(YEAR(C15)+1,MONTH(C15),DAY(C15)-1)</f>
        <v>44439</v>
      </c>
      <c r="E15" s="12">
        <f>MONTH(D15-C15)</f>
        <v>12</v>
      </c>
      <c r="F15" s="13">
        <v>1</v>
      </c>
      <c r="G15" s="1"/>
      <c r="H15" s="1"/>
    </row>
    <row r="16" spans="2:8" ht="15.75" thickBot="1" x14ac:dyDescent="0.3">
      <c r="B16" s="1"/>
      <c r="C16" s="10">
        <f>D15+1</f>
        <v>44440</v>
      </c>
      <c r="D16" s="11">
        <f t="shared" si="0"/>
        <v>44804</v>
      </c>
      <c r="E16" s="12">
        <f>MONTH(D16-C16)</f>
        <v>12</v>
      </c>
      <c r="F16" s="13">
        <v>1</v>
      </c>
      <c r="G16" s="1"/>
      <c r="H16" s="1"/>
    </row>
    <row r="17" spans="2:8" ht="15.75" thickBot="1" x14ac:dyDescent="0.3">
      <c r="B17" s="1"/>
      <c r="C17" s="10">
        <f t="shared" ref="C17:C22" si="1">D16+1</f>
        <v>44805</v>
      </c>
      <c r="D17" s="11">
        <f t="shared" si="0"/>
        <v>45169</v>
      </c>
      <c r="E17" s="12">
        <f t="shared" ref="E17:E22" si="2">MONTH(D17-C17)</f>
        <v>12</v>
      </c>
      <c r="F17" s="13">
        <v>1</v>
      </c>
      <c r="G17" s="1"/>
      <c r="H17" s="1"/>
    </row>
    <row r="18" spans="2:8" ht="15.75" thickBot="1" x14ac:dyDescent="0.3">
      <c r="B18" s="1"/>
      <c r="C18" s="10">
        <f t="shared" si="1"/>
        <v>45170</v>
      </c>
      <c r="D18" s="11">
        <f t="shared" si="0"/>
        <v>45535</v>
      </c>
      <c r="E18" s="12">
        <f t="shared" si="2"/>
        <v>12</v>
      </c>
      <c r="F18" s="13">
        <v>1</v>
      </c>
      <c r="G18" s="1"/>
      <c r="H18" s="1"/>
    </row>
    <row r="19" spans="2:8" ht="15.75" thickBot="1" x14ac:dyDescent="0.3">
      <c r="B19" s="1"/>
      <c r="C19" s="10">
        <f t="shared" si="1"/>
        <v>45536</v>
      </c>
      <c r="D19" s="11">
        <f t="shared" si="0"/>
        <v>45900</v>
      </c>
      <c r="E19" s="12">
        <f t="shared" si="2"/>
        <v>12</v>
      </c>
      <c r="F19" s="13">
        <v>1</v>
      </c>
      <c r="G19" s="1"/>
      <c r="H19" s="1"/>
    </row>
    <row r="20" spans="2:8" ht="15.75" thickBot="1" x14ac:dyDescent="0.3">
      <c r="B20" s="1" t="s">
        <v>9</v>
      </c>
      <c r="C20" s="10">
        <f>D19+1</f>
        <v>45901</v>
      </c>
      <c r="D20" s="11">
        <f>DATE(YEAR(C20)+1,MONTH(C20),DAY(C20)-1)</f>
        <v>46265</v>
      </c>
      <c r="E20" s="12">
        <f t="shared" si="2"/>
        <v>12</v>
      </c>
      <c r="F20" s="13">
        <v>0.75</v>
      </c>
      <c r="G20" s="1"/>
      <c r="H20" s="1"/>
    </row>
    <row r="21" spans="2:8" ht="15.75" thickBot="1" x14ac:dyDescent="0.3">
      <c r="B21" s="1"/>
      <c r="C21" s="2">
        <f t="shared" si="1"/>
        <v>46266</v>
      </c>
      <c r="D21" s="14">
        <f t="shared" ref="D21:D22" si="3">DATE(YEAR(C21)+1,MONTH(C21),DAY(C21)-1)</f>
        <v>46630</v>
      </c>
      <c r="E21" s="12">
        <f t="shared" si="2"/>
        <v>12</v>
      </c>
      <c r="F21" s="15">
        <v>0.5</v>
      </c>
      <c r="G21" s="1"/>
      <c r="H21" s="1"/>
    </row>
    <row r="22" spans="2:8" ht="15.75" thickBot="1" x14ac:dyDescent="0.3">
      <c r="B22" s="1"/>
      <c r="C22" s="16">
        <f t="shared" si="1"/>
        <v>46631</v>
      </c>
      <c r="D22" s="17">
        <f t="shared" si="3"/>
        <v>46996</v>
      </c>
      <c r="E22" s="8">
        <f t="shared" si="2"/>
        <v>12</v>
      </c>
      <c r="F22" s="18">
        <v>0.25</v>
      </c>
      <c r="G22" s="1"/>
      <c r="H22" s="1"/>
    </row>
    <row r="23" spans="2:8" ht="15.75" thickBot="1" x14ac:dyDescent="0.3">
      <c r="B23" s="1"/>
      <c r="C23" s="1"/>
      <c r="D23" s="1"/>
      <c r="E23" s="1"/>
      <c r="F23" s="1"/>
      <c r="G23" s="1"/>
      <c r="H23" s="1"/>
    </row>
    <row r="24" spans="2:8" ht="15.75" thickBot="1" x14ac:dyDescent="0.3">
      <c r="B24" s="19" t="s">
        <v>10</v>
      </c>
      <c r="C24" s="20"/>
      <c r="D24" s="20"/>
      <c r="E24" s="21"/>
      <c r="F24" s="21">
        <f>IF(F7&lt;=D22,VLOOKUP(F7,C15:F22,4,TRUE),0)</f>
        <v>1</v>
      </c>
      <c r="G24" s="1"/>
      <c r="H24" s="1"/>
    </row>
    <row r="25" spans="2:8" ht="15.75" thickBot="1" x14ac:dyDescent="0.3">
      <c r="B25" s="1"/>
      <c r="C25" s="1"/>
      <c r="D25" s="1"/>
      <c r="E25" s="22"/>
      <c r="F25" s="21">
        <f>IF(F8&lt;=D23,VLOOKUP(F9,C16:F23,4,TRUE),0)</f>
        <v>1</v>
      </c>
      <c r="G25" s="1"/>
      <c r="H25" s="1"/>
    </row>
    <row r="26" spans="2:8" x14ac:dyDescent="0.25">
      <c r="B26" s="1"/>
      <c r="C26" s="1"/>
      <c r="D26" s="1"/>
      <c r="E26" s="23"/>
      <c r="F26" s="1"/>
      <c r="G26" s="1"/>
      <c r="H26" s="1"/>
    </row>
  </sheetData>
  <mergeCells count="1"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ROUGIERS Clément</dc:creator>
  <cp:lastModifiedBy>ROUGIERS Clément</cp:lastModifiedBy>
  <dcterms:created xsi:type="dcterms:W3CDTF">2015-06-05T18:19:34Z</dcterms:created>
  <dcterms:modified xsi:type="dcterms:W3CDTF">2023-12-31T15:21:38Z</dcterms:modified>
</cp:coreProperties>
</file>