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98DFE937-8A93-45F2-86AC-756FE08E5C5D}" xr6:coauthVersionLast="47" xr6:coauthVersionMax="47" xr10:uidLastSave="{00000000-0000-0000-0000-000000000000}"/>
  <bookViews>
    <workbookView xWindow="-108" yWindow="-108" windowWidth="23256" windowHeight="13176" xr2:uid="{E57E7777-8BA8-48F7-A184-CD3735F3324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" i="1"/>
</calcChain>
</file>

<file path=xl/sharedStrings.xml><?xml version="1.0" encoding="utf-8"?>
<sst xmlns="http://schemas.openxmlformats.org/spreadsheetml/2006/main" count="80" uniqueCount="39">
  <si>
    <t>Fournisseur</t>
  </si>
  <si>
    <t>Y</t>
  </si>
  <si>
    <t>Référence
facture</t>
  </si>
  <si>
    <t>Date
facture</t>
  </si>
  <si>
    <t>Année</t>
  </si>
  <si>
    <t>Mois</t>
  </si>
  <si>
    <t>Date début
consommation</t>
  </si>
  <si>
    <t>Date fin
consommation</t>
  </si>
  <si>
    <t>Code
Site</t>
  </si>
  <si>
    <t>1016499</t>
  </si>
  <si>
    <t>1016500</t>
  </si>
  <si>
    <t>1016501</t>
  </si>
  <si>
    <t>1016502</t>
  </si>
  <si>
    <t>1016503</t>
  </si>
  <si>
    <t>1016504</t>
  </si>
  <si>
    <t>1016505</t>
  </si>
  <si>
    <t>1016506</t>
  </si>
  <si>
    <t>1016507</t>
  </si>
  <si>
    <t>1016508</t>
  </si>
  <si>
    <t>1016509</t>
  </si>
  <si>
    <t>1016510</t>
  </si>
  <si>
    <t>1016511</t>
  </si>
  <si>
    <t>1016512</t>
  </si>
  <si>
    <t>1016513</t>
  </si>
  <si>
    <t>1016514</t>
  </si>
  <si>
    <t>1016515</t>
  </si>
  <si>
    <t>1016516</t>
  </si>
  <si>
    <t>1016517</t>
  </si>
  <si>
    <t>1016518</t>
  </si>
  <si>
    <t>1016519</t>
  </si>
  <si>
    <t>1016520</t>
  </si>
  <si>
    <t>HAMA31</t>
  </si>
  <si>
    <t>HAMA94</t>
  </si>
  <si>
    <t>HAMA53</t>
  </si>
  <si>
    <t>Pour le
Site</t>
  </si>
  <si>
    <t>Date 1</t>
  </si>
  <si>
    <t>Date 2</t>
  </si>
  <si>
    <t>R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</si>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</sst>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3" xfId="0" applyBorder="1" applyAlignment="1">
      <alignment horizontal="left" indent="1"/>
    </xf>
    <xf numFmtId="49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left" indent="1"/>
    </xf>
    <xf numFmtId="49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left" indent="1"/>
    </xf>
    <xf numFmtId="49" fontId="0" fillId="0" borderId="5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 inden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5" borderId="2" xfId="0" applyNumberForma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AD38-5D30-474A-8865-AF3B5C1C3884}">
  <dimension ref="A1:N23"/>
  <sheetViews>
    <sheetView tabSelected="1" workbookViewId="0">
      <selection activeCell="N5" sqref="N5"/>
    </sheetView>
  </sheetViews>
  <sheetFormatPr baseColWidth="10" defaultRowHeight="13.2" x14ac:dyDescent="0.25"/>
  <cols>
    <col min="1" max="1" width="13.77734375" customWidth="1"/>
    <col min="3" max="3" width="13.77734375" customWidth="1"/>
    <col min="4" max="4" width="8.77734375" customWidth="1"/>
    <col min="5" max="5" width="7.77734375" customWidth="1"/>
    <col min="6" max="7" width="16.77734375" customWidth="1"/>
    <col min="8" max="8" width="12.77734375" customWidth="1"/>
    <col min="9" max="9" width="7.77734375" customWidth="1"/>
    <col min="10" max="10" width="8.77734375" customWidth="1"/>
    <col min="11" max="11" width="12.77734375" customWidth="1"/>
    <col min="12" max="13" width="13.77734375" customWidth="1"/>
    <col min="14" max="14" width="6.77734375" customWidth="1"/>
  </cols>
  <sheetData>
    <row r="1" spans="1:14" ht="34.950000000000003" customHeight="1" x14ac:dyDescent="0.25">
      <c r="A1" s="17" t="s">
        <v>0</v>
      </c>
      <c r="B1" s="16" t="s">
        <v>2</v>
      </c>
      <c r="C1" s="16" t="s">
        <v>3</v>
      </c>
      <c r="D1" s="17" t="s">
        <v>4</v>
      </c>
      <c r="E1" s="17" t="s">
        <v>5</v>
      </c>
      <c r="F1" s="16" t="s">
        <v>6</v>
      </c>
      <c r="G1" s="16" t="s">
        <v>7</v>
      </c>
      <c r="H1" s="16" t="s">
        <v>8</v>
      </c>
      <c r="I1" s="16" t="s">
        <v>37</v>
      </c>
      <c r="K1" s="16" t="s">
        <v>34</v>
      </c>
      <c r="L1" s="17" t="s">
        <v>35</v>
      </c>
      <c r="M1" s="16" t="s">
        <v>36</v>
      </c>
      <c r="N1" s="16" t="s">
        <v>38</v>
      </c>
    </row>
    <row r="2" spans="1:14" x14ac:dyDescent="0.25">
      <c r="A2" s="1" t="s">
        <v>1</v>
      </c>
      <c r="B2" s="2" t="s">
        <v>9</v>
      </c>
      <c r="C2" s="3">
        <v>44941</v>
      </c>
      <c r="D2" s="4">
        <v>2022</v>
      </c>
      <c r="E2" s="5">
        <v>12</v>
      </c>
      <c r="F2" s="3">
        <v>44909</v>
      </c>
      <c r="G2" s="3">
        <v>44939</v>
      </c>
      <c r="H2" s="4" t="s">
        <v>31</v>
      </c>
      <c r="I2" s="4" t="str">
        <f>IF(K$2="","",IF(H2&lt;&gt;K$2,"",IF(OR(L$2="",M$2=""),"",IF(AND(C2&gt;=L$2,C2&lt;=M$2),"x",""))))</f>
        <v/>
      </c>
      <c r="K2" s="18" t="s">
        <v>32</v>
      </c>
      <c r="L2" s="20">
        <v>45018</v>
      </c>
      <c r="M2" s="20">
        <v>45112</v>
      </c>
      <c r="N2" s="19">
        <f>IF(K2="","",IF(OR(L2="",M2=""),"",COUNTIF(I2:I23,"x")))</f>
        <v>5</v>
      </c>
    </row>
    <row r="3" spans="1:14" x14ac:dyDescent="0.25">
      <c r="A3" s="6" t="s">
        <v>1</v>
      </c>
      <c r="B3" s="7" t="s">
        <v>10</v>
      </c>
      <c r="C3" s="8">
        <v>44972</v>
      </c>
      <c r="D3" s="9">
        <v>2023</v>
      </c>
      <c r="E3" s="10">
        <v>1</v>
      </c>
      <c r="F3" s="8">
        <v>44940</v>
      </c>
      <c r="G3" s="8">
        <v>44969</v>
      </c>
      <c r="H3" s="9" t="s">
        <v>31</v>
      </c>
      <c r="I3" s="9" t="str">
        <f t="shared" ref="I3:I23" si="0">IF(K$2="","",IF(H3&lt;&gt;K$2,"",IF(OR(L$2="",M$2=""),"",IF(AND(C3&gt;=L$2,C3&lt;=M$2),"x",""))))</f>
        <v/>
      </c>
    </row>
    <row r="4" spans="1:14" x14ac:dyDescent="0.25">
      <c r="A4" s="6" t="s">
        <v>1</v>
      </c>
      <c r="B4" s="7" t="s">
        <v>11</v>
      </c>
      <c r="C4" s="8">
        <v>45031</v>
      </c>
      <c r="D4" s="9">
        <v>2023</v>
      </c>
      <c r="E4" s="10">
        <v>3</v>
      </c>
      <c r="F4" s="8">
        <v>44909</v>
      </c>
      <c r="G4" s="8">
        <v>45029</v>
      </c>
      <c r="H4" s="9" t="s">
        <v>31</v>
      </c>
      <c r="I4" s="9" t="str">
        <f t="shared" si="0"/>
        <v/>
      </c>
    </row>
    <row r="5" spans="1:14" x14ac:dyDescent="0.25">
      <c r="A5" s="6" t="s">
        <v>1</v>
      </c>
      <c r="B5" s="7" t="s">
        <v>12</v>
      </c>
      <c r="C5" s="8">
        <v>45061</v>
      </c>
      <c r="D5" s="9">
        <v>2023</v>
      </c>
      <c r="E5" s="10">
        <v>4</v>
      </c>
      <c r="F5" s="8">
        <v>45030</v>
      </c>
      <c r="G5" s="8">
        <v>45059</v>
      </c>
      <c r="H5" s="9" t="s">
        <v>31</v>
      </c>
      <c r="I5" s="9" t="str">
        <f t="shared" si="0"/>
        <v/>
      </c>
    </row>
    <row r="6" spans="1:14" x14ac:dyDescent="0.25">
      <c r="A6" s="6" t="s">
        <v>1</v>
      </c>
      <c r="B6" s="7" t="s">
        <v>13</v>
      </c>
      <c r="C6" s="8">
        <v>45092</v>
      </c>
      <c r="D6" s="9">
        <v>2023</v>
      </c>
      <c r="E6" s="10">
        <v>5</v>
      </c>
      <c r="F6" s="8">
        <v>45060</v>
      </c>
      <c r="G6" s="8">
        <v>45090</v>
      </c>
      <c r="H6" s="9" t="s">
        <v>31</v>
      </c>
      <c r="I6" s="9" t="str">
        <f t="shared" si="0"/>
        <v/>
      </c>
    </row>
    <row r="7" spans="1:14" x14ac:dyDescent="0.25">
      <c r="A7" s="6" t="s">
        <v>1</v>
      </c>
      <c r="B7" s="7" t="s">
        <v>14</v>
      </c>
      <c r="C7" s="8">
        <v>45122</v>
      </c>
      <c r="D7" s="9">
        <v>2023</v>
      </c>
      <c r="E7" s="10">
        <v>6</v>
      </c>
      <c r="F7" s="8">
        <v>45091</v>
      </c>
      <c r="G7" s="8">
        <v>45120</v>
      </c>
      <c r="H7" s="9" t="s">
        <v>31</v>
      </c>
      <c r="I7" s="9" t="str">
        <f t="shared" si="0"/>
        <v/>
      </c>
    </row>
    <row r="8" spans="1:14" x14ac:dyDescent="0.25">
      <c r="A8" s="6" t="s">
        <v>1</v>
      </c>
      <c r="B8" s="7" t="s">
        <v>15</v>
      </c>
      <c r="C8" s="8">
        <v>45153</v>
      </c>
      <c r="D8" s="9">
        <v>2023</v>
      </c>
      <c r="E8" s="10">
        <v>7</v>
      </c>
      <c r="F8" s="8">
        <v>45121</v>
      </c>
      <c r="G8" s="8">
        <v>45151</v>
      </c>
      <c r="H8" s="9" t="s">
        <v>31</v>
      </c>
      <c r="I8" s="9" t="str">
        <f t="shared" si="0"/>
        <v/>
      </c>
    </row>
    <row r="9" spans="1:14" x14ac:dyDescent="0.25">
      <c r="A9" s="6" t="s">
        <v>1</v>
      </c>
      <c r="B9" s="7" t="s">
        <v>16</v>
      </c>
      <c r="C9" s="8">
        <v>45184</v>
      </c>
      <c r="D9" s="9">
        <v>2023</v>
      </c>
      <c r="E9" s="10">
        <v>8</v>
      </c>
      <c r="F9" s="8">
        <v>45152</v>
      </c>
      <c r="G9" s="8">
        <v>45182</v>
      </c>
      <c r="H9" s="9" t="s">
        <v>31</v>
      </c>
      <c r="I9" s="9" t="str">
        <f t="shared" si="0"/>
        <v/>
      </c>
    </row>
    <row r="10" spans="1:14" x14ac:dyDescent="0.25">
      <c r="A10" s="6" t="s">
        <v>1</v>
      </c>
      <c r="B10" s="7" t="s">
        <v>17</v>
      </c>
      <c r="C10" s="8">
        <v>45201</v>
      </c>
      <c r="D10" s="9">
        <v>2023</v>
      </c>
      <c r="E10" s="10">
        <v>9</v>
      </c>
      <c r="F10" s="8">
        <v>45183</v>
      </c>
      <c r="G10" s="8">
        <v>45199</v>
      </c>
      <c r="H10" s="9" t="s">
        <v>31</v>
      </c>
      <c r="I10" s="9" t="str">
        <f t="shared" si="0"/>
        <v/>
      </c>
    </row>
    <row r="11" spans="1:14" x14ac:dyDescent="0.25">
      <c r="A11" s="6" t="s">
        <v>1</v>
      </c>
      <c r="B11" s="7" t="s">
        <v>18</v>
      </c>
      <c r="C11" s="8">
        <v>45020</v>
      </c>
      <c r="D11" s="9">
        <v>2023</v>
      </c>
      <c r="E11" s="10">
        <v>2</v>
      </c>
      <c r="F11" s="8">
        <v>44970</v>
      </c>
      <c r="G11" s="8">
        <v>44998</v>
      </c>
      <c r="H11" s="9" t="s">
        <v>31</v>
      </c>
      <c r="I11" s="9" t="str">
        <f t="shared" si="0"/>
        <v/>
      </c>
    </row>
    <row r="12" spans="1:14" x14ac:dyDescent="0.25">
      <c r="A12" s="6" t="s">
        <v>1</v>
      </c>
      <c r="B12" s="7" t="s">
        <v>19</v>
      </c>
      <c r="C12" s="8">
        <v>44955</v>
      </c>
      <c r="D12" s="9">
        <v>2023</v>
      </c>
      <c r="E12" s="10">
        <v>1</v>
      </c>
      <c r="F12" s="8">
        <v>44923</v>
      </c>
      <c r="G12" s="8">
        <v>44953</v>
      </c>
      <c r="H12" s="9" t="s">
        <v>32</v>
      </c>
      <c r="I12" s="9" t="str">
        <f t="shared" si="0"/>
        <v/>
      </c>
    </row>
    <row r="13" spans="1:14" x14ac:dyDescent="0.25">
      <c r="A13" s="6" t="s">
        <v>1</v>
      </c>
      <c r="B13" s="7" t="s">
        <v>20</v>
      </c>
      <c r="C13" s="8">
        <v>45045</v>
      </c>
      <c r="D13" s="9">
        <v>2023</v>
      </c>
      <c r="E13" s="10">
        <v>3</v>
      </c>
      <c r="F13" s="8">
        <v>44923</v>
      </c>
      <c r="G13" s="8">
        <v>45043</v>
      </c>
      <c r="H13" s="9" t="s">
        <v>32</v>
      </c>
      <c r="I13" s="9" t="str">
        <f t="shared" si="0"/>
        <v>x</v>
      </c>
    </row>
    <row r="14" spans="1:14" x14ac:dyDescent="0.25">
      <c r="A14" s="6" t="s">
        <v>1</v>
      </c>
      <c r="B14" s="7" t="s">
        <v>21</v>
      </c>
      <c r="C14" s="8">
        <v>45075</v>
      </c>
      <c r="D14" s="9">
        <v>2023</v>
      </c>
      <c r="E14" s="10">
        <v>4</v>
      </c>
      <c r="F14" s="8">
        <v>44923</v>
      </c>
      <c r="G14" s="8">
        <v>45073</v>
      </c>
      <c r="H14" s="9" t="s">
        <v>32</v>
      </c>
      <c r="I14" s="9" t="str">
        <f t="shared" si="0"/>
        <v>x</v>
      </c>
    </row>
    <row r="15" spans="1:14" x14ac:dyDescent="0.25">
      <c r="A15" s="6" t="s">
        <v>1</v>
      </c>
      <c r="B15" s="7" t="s">
        <v>22</v>
      </c>
      <c r="C15" s="8">
        <v>45106</v>
      </c>
      <c r="D15" s="9">
        <v>2023</v>
      </c>
      <c r="E15" s="10">
        <v>5</v>
      </c>
      <c r="F15" s="8">
        <v>44923</v>
      </c>
      <c r="G15" s="8">
        <v>45104</v>
      </c>
      <c r="H15" s="9" t="s">
        <v>32</v>
      </c>
      <c r="I15" s="9" t="str">
        <f t="shared" si="0"/>
        <v>x</v>
      </c>
    </row>
    <row r="16" spans="1:14" x14ac:dyDescent="0.25">
      <c r="A16" s="6" t="s">
        <v>1</v>
      </c>
      <c r="B16" s="7" t="s">
        <v>23</v>
      </c>
      <c r="C16" s="8">
        <v>45109</v>
      </c>
      <c r="D16" s="9">
        <v>2023</v>
      </c>
      <c r="E16" s="10">
        <v>6</v>
      </c>
      <c r="F16" s="8">
        <v>45105</v>
      </c>
      <c r="G16" s="8">
        <v>45107</v>
      </c>
      <c r="H16" s="9" t="s">
        <v>32</v>
      </c>
      <c r="I16" s="9" t="str">
        <f t="shared" si="0"/>
        <v>x</v>
      </c>
    </row>
    <row r="17" spans="1:9" x14ac:dyDescent="0.25">
      <c r="A17" s="6" t="s">
        <v>1</v>
      </c>
      <c r="B17" s="7" t="s">
        <v>24</v>
      </c>
      <c r="C17" s="8">
        <v>45019</v>
      </c>
      <c r="D17" s="9">
        <v>2023</v>
      </c>
      <c r="E17" s="10">
        <v>2</v>
      </c>
      <c r="F17" s="8">
        <v>44954</v>
      </c>
      <c r="G17" s="8">
        <v>45012</v>
      </c>
      <c r="H17" s="9" t="s">
        <v>32</v>
      </c>
      <c r="I17" s="9" t="str">
        <f t="shared" si="0"/>
        <v>x</v>
      </c>
    </row>
    <row r="18" spans="1:9" x14ac:dyDescent="0.25">
      <c r="A18" s="6" t="s">
        <v>1</v>
      </c>
      <c r="B18" s="7" t="s">
        <v>25</v>
      </c>
      <c r="C18" s="8">
        <v>44947</v>
      </c>
      <c r="D18" s="9">
        <v>2023</v>
      </c>
      <c r="E18" s="10">
        <v>1</v>
      </c>
      <c r="F18" s="8">
        <v>44915</v>
      </c>
      <c r="G18" s="8">
        <v>44945</v>
      </c>
      <c r="H18" s="9" t="s">
        <v>33</v>
      </c>
      <c r="I18" s="9" t="str">
        <f t="shared" si="0"/>
        <v/>
      </c>
    </row>
    <row r="19" spans="1:9" x14ac:dyDescent="0.25">
      <c r="A19" s="6" t="s">
        <v>1</v>
      </c>
      <c r="B19" s="7" t="s">
        <v>26</v>
      </c>
      <c r="C19" s="8">
        <v>44978</v>
      </c>
      <c r="D19" s="9">
        <v>2023</v>
      </c>
      <c r="E19" s="10">
        <v>2</v>
      </c>
      <c r="F19" s="8">
        <v>44946</v>
      </c>
      <c r="G19" s="8">
        <v>44976</v>
      </c>
      <c r="H19" s="9" t="s">
        <v>33</v>
      </c>
      <c r="I19" s="9" t="str">
        <f t="shared" si="0"/>
        <v/>
      </c>
    </row>
    <row r="20" spans="1:9" x14ac:dyDescent="0.25">
      <c r="A20" s="6" t="s">
        <v>1</v>
      </c>
      <c r="B20" s="7" t="s">
        <v>27</v>
      </c>
      <c r="C20" s="8">
        <v>45026</v>
      </c>
      <c r="D20" s="9">
        <v>2023</v>
      </c>
      <c r="E20" s="10">
        <v>3</v>
      </c>
      <c r="F20" s="8">
        <v>44977</v>
      </c>
      <c r="G20" s="8">
        <v>45004</v>
      </c>
      <c r="H20" s="9" t="s">
        <v>33</v>
      </c>
      <c r="I20" s="9" t="str">
        <f t="shared" si="0"/>
        <v/>
      </c>
    </row>
    <row r="21" spans="1:9" x14ac:dyDescent="0.25">
      <c r="A21" s="6" t="s">
        <v>1</v>
      </c>
      <c r="B21" s="7" t="s">
        <v>28</v>
      </c>
      <c r="C21" s="8">
        <v>45037</v>
      </c>
      <c r="D21" s="9">
        <v>2023</v>
      </c>
      <c r="E21" s="10">
        <v>3</v>
      </c>
      <c r="F21" s="8">
        <v>44915</v>
      </c>
      <c r="G21" s="8">
        <v>45035</v>
      </c>
      <c r="H21" s="9" t="s">
        <v>33</v>
      </c>
      <c r="I21" s="9" t="str">
        <f t="shared" si="0"/>
        <v/>
      </c>
    </row>
    <row r="22" spans="1:9" x14ac:dyDescent="0.25">
      <c r="A22" s="6" t="s">
        <v>1</v>
      </c>
      <c r="B22" s="7" t="s">
        <v>29</v>
      </c>
      <c r="C22" s="8">
        <v>45067</v>
      </c>
      <c r="D22" s="9">
        <v>2023</v>
      </c>
      <c r="E22" s="10">
        <v>4</v>
      </c>
      <c r="F22" s="8">
        <v>44915</v>
      </c>
      <c r="G22" s="8">
        <v>45065</v>
      </c>
      <c r="H22" s="9" t="s">
        <v>33</v>
      </c>
      <c r="I22" s="9" t="str">
        <f t="shared" si="0"/>
        <v/>
      </c>
    </row>
    <row r="23" spans="1:9" x14ac:dyDescent="0.25">
      <c r="A23" s="11" t="s">
        <v>1</v>
      </c>
      <c r="B23" s="12" t="s">
        <v>30</v>
      </c>
      <c r="C23" s="13">
        <v>45098</v>
      </c>
      <c r="D23" s="14">
        <v>2023</v>
      </c>
      <c r="E23" s="15">
        <v>6</v>
      </c>
      <c r="F23" s="13">
        <v>45066</v>
      </c>
      <c r="G23" s="13">
        <v>45096</v>
      </c>
      <c r="H23" s="14" t="s">
        <v>33</v>
      </c>
      <c r="I23" s="14" t="str">
        <f t="shared" si="0"/>
        <v/>
      </c>
    </row>
  </sheetData>
  <conditionalFormatting sqref="C2:C23">
    <cfRule type="expression" dxfId="2" priority="1">
      <formula>I2="x"</formula>
    </cfRule>
  </conditionalFormatting>
  <conditionalFormatting sqref="H2:H23">
    <cfRule type="expression" dxfId="1" priority="2">
      <formula>I2="x"</formula>
    </cfRule>
  </conditionalFormatting>
  <conditionalFormatting sqref="I2:I23">
    <cfRule type="cellIs" dxfId="0" priority="3" operator="equal">
      <formula>"x"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2023-11-16T03:05:54Z</dcterms:created>
  <dcterms:modified xsi:type="dcterms:W3CDTF">2023-11-16T03:20:03Z</dcterms:modified>
</cp:coreProperties>
</file>