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 defaultThemeVersion="124226"/>
  <xr:revisionPtr revIDLastSave="0" documentId="13_ncr:1_{E9D00C10-C028-42D5-B138-D5694B7D25D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  <sheet name="Feuil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15" i="1" s="1"/>
  <c r="C4" i="1"/>
  <c r="D4" i="1"/>
  <c r="E4" i="1"/>
  <c r="F4" i="1"/>
  <c r="B5" i="1"/>
  <c r="C5" i="1"/>
  <c r="D5" i="1"/>
  <c r="E5" i="1"/>
  <c r="F5" i="1"/>
  <c r="B6" i="1"/>
  <c r="D6" i="1"/>
  <c r="E6" i="1"/>
  <c r="F6" i="1"/>
  <c r="B7" i="1"/>
  <c r="C7" i="1"/>
  <c r="D7" i="1"/>
  <c r="E7" i="1"/>
  <c r="E15" i="1" s="1"/>
  <c r="F7" i="1"/>
  <c r="F15" i="1" s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D15" i="1"/>
  <c r="F3" i="1"/>
  <c r="E3" i="1"/>
  <c r="D3" i="1"/>
  <c r="C3" i="1"/>
  <c r="B3" i="1"/>
  <c r="E16" i="2"/>
  <c r="F15" i="2"/>
  <c r="E15" i="2"/>
  <c r="D15" i="2"/>
  <c r="C15" i="2"/>
  <c r="B15" i="2"/>
  <c r="C15" i="1" l="1"/>
  <c r="D16" i="2"/>
  <c r="D17" i="2" s="1"/>
  <c r="D16" i="1"/>
  <c r="E16" i="1"/>
  <c r="D17" i="1" l="1"/>
</calcChain>
</file>

<file path=xl/sharedStrings.xml><?xml version="1.0" encoding="utf-8"?>
<sst xmlns="http://schemas.openxmlformats.org/spreadsheetml/2006/main" count="37" uniqueCount="17">
  <si>
    <t>Entrées      1</t>
  </si>
  <si>
    <t>Janvier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</si>
  <si>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</si>
  <si>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</si>
  <si>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</si>
  <si>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</si>
  <si>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</si>
  <si>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</si>
  <si>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</si>
  <si>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</si>
  <si>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</si>
  <si>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Décembre</t>
  </si>
  <si>
    <t>TOTAL</t>
  </si>
  <si>
    <t>Salaire</t>
  </si>
  <si>
    <t>Prime</t>
  </si>
  <si>
    <t>Bonus</t>
  </si>
  <si>
    <t>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</si>
</sst>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57"/>
      <name val="Arial"/>
    </font>
    <font>
      <sz val="9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2" fontId="0" fillId="0" borderId="0" xfId="0" applyNumberFormat="1"/>
    <xf numFmtId="0" fontId="2" fillId="7" borderId="5" xfId="0" applyFont="1" applyFill="1" applyBorder="1" applyAlignment="1">
      <alignment horizontal="center"/>
    </xf>
    <xf numFmtId="0" fontId="0" fillId="2" borderId="2" xfId="0" applyFill="1" applyBorder="1"/>
    <xf numFmtId="0" fontId="0" fillId="0" borderId="10" xfId="0" applyBorder="1"/>
    <xf numFmtId="0" fontId="6" fillId="3" borderId="4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7" fillId="0" borderId="5" xfId="0" applyFont="1" applyBorder="1"/>
    <xf numFmtId="0" fontId="3" fillId="10" borderId="5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5" xfId="0" applyBorder="1"/>
    <xf numFmtId="4" fontId="3" fillId="5" borderId="12" xfId="0" applyNumberFormat="1" applyFont="1" applyFill="1" applyBorder="1" applyAlignment="1">
      <alignment horizontal="right" indent="1"/>
    </xf>
    <xf numFmtId="4" fontId="3" fillId="5" borderId="7" xfId="0" applyNumberFormat="1" applyFont="1" applyFill="1" applyBorder="1" applyAlignment="1">
      <alignment horizontal="right" indent="1"/>
    </xf>
    <xf numFmtId="4" fontId="3" fillId="5" borderId="8" xfId="0" applyNumberFormat="1" applyFont="1" applyFill="1" applyBorder="1" applyAlignment="1">
      <alignment horizontal="right" indent="1"/>
    </xf>
    <xf numFmtId="4" fontId="3" fillId="6" borderId="9" xfId="0" applyNumberFormat="1" applyFont="1" applyFill="1" applyBorder="1" applyAlignment="1">
      <alignment horizontal="right" indent="1"/>
    </xf>
    <xf numFmtId="4" fontId="3" fillId="6" borderId="13" xfId="0" applyNumberFormat="1" applyFont="1" applyFill="1" applyBorder="1" applyAlignment="1">
      <alignment horizontal="right" indent="1"/>
    </xf>
    <xf numFmtId="4" fontId="3" fillId="5" borderId="10" xfId="0" applyNumberFormat="1" applyFont="1" applyFill="1" applyBorder="1" applyAlignment="1">
      <alignment horizontal="right" indent="1"/>
    </xf>
    <xf numFmtId="4" fontId="3" fillId="6" borderId="6" xfId="0" applyNumberFormat="1" applyFont="1" applyFill="1" applyBorder="1" applyAlignment="1">
      <alignment horizontal="right" indent="1"/>
    </xf>
    <xf numFmtId="4" fontId="3" fillId="5" borderId="14" xfId="0" applyNumberFormat="1" applyFont="1" applyFill="1" applyBorder="1" applyAlignment="1">
      <alignment horizontal="right" indent="1"/>
    </xf>
    <xf numFmtId="4" fontId="3" fillId="5" borderId="11" xfId="0" applyNumberFormat="1" applyFont="1" applyFill="1" applyBorder="1" applyAlignment="1">
      <alignment horizontal="right" indent="1"/>
    </xf>
    <xf numFmtId="164" fontId="5" fillId="3" borderId="5" xfId="0" applyNumberFormat="1" applyFont="1" applyFill="1" applyBorder="1" applyAlignment="1">
      <alignment horizontal="right" indent="1"/>
    </xf>
    <xf numFmtId="164" fontId="5" fillId="4" borderId="5" xfId="0" applyNumberFormat="1" applyFont="1" applyFill="1" applyBorder="1" applyAlignment="1">
      <alignment horizontal="right" indent="1"/>
    </xf>
    <xf numFmtId="164" fontId="0" fillId="3" borderId="10" xfId="0" applyNumberFormat="1" applyFill="1" applyBorder="1" applyAlignment="1">
      <alignment horizontal="right" indent="1"/>
    </xf>
    <xf numFmtId="164" fontId="0" fillId="4" borderId="5" xfId="0" applyNumberFormat="1" applyFill="1" applyBorder="1" applyAlignment="1">
      <alignment horizontal="right" indent="1"/>
    </xf>
    <xf numFmtId="164" fontId="0" fillId="9" borderId="5" xfId="0" applyNumberFormat="1" applyFill="1" applyBorder="1" applyAlignment="1">
      <alignment horizontal="right" indent="1"/>
    </xf>
    <xf numFmtId="164" fontId="5" fillId="3" borderId="4" xfId="0" applyNumberFormat="1" applyFont="1" applyFill="1" applyBorder="1" applyAlignment="1">
      <alignment horizontal="right" indent="1"/>
    </xf>
    <xf numFmtId="164" fontId="5" fillId="8" borderId="5" xfId="0" applyNumberFormat="1" applyFont="1" applyFill="1" applyBorder="1" applyAlignment="1">
      <alignment horizontal="right" indent="1"/>
    </xf>
    <xf numFmtId="4" fontId="1" fillId="6" borderId="6" xfId="0" applyNumberFormat="1" applyFont="1" applyFill="1" applyBorder="1" applyAlignment="1">
      <alignment horizontal="right" indent="1"/>
    </xf>
    <xf numFmtId="4" fontId="1" fillId="6" borderId="15" xfId="0" applyNumberFormat="1" applyFont="1" applyFill="1" applyBorder="1" applyAlignment="1">
      <alignment horizontal="right" indent="1"/>
    </xf>
    <xf numFmtId="164" fontId="3" fillId="5" borderId="6" xfId="0" applyNumberFormat="1" applyFont="1" applyFill="1" applyBorder="1" applyAlignment="1">
      <alignment horizontal="right" indent="1"/>
    </xf>
    <xf numFmtId="164" fontId="3" fillId="5" borderId="7" xfId="0" applyNumberFormat="1" applyFont="1" applyFill="1" applyBorder="1" applyAlignment="1">
      <alignment horizontal="right" indent="1"/>
    </xf>
    <xf numFmtId="164" fontId="3" fillId="5" borderId="8" xfId="0" applyNumberFormat="1" applyFont="1" applyFill="1" applyBorder="1" applyAlignment="1">
      <alignment horizontal="right" indent="1"/>
    </xf>
    <xf numFmtId="164" fontId="3" fillId="6" borderId="9" xfId="0" applyNumberFormat="1" applyFont="1" applyFill="1" applyBorder="1" applyAlignment="1">
      <alignment horizontal="right" indent="1"/>
    </xf>
    <xf numFmtId="164" fontId="3" fillId="6" borderId="13" xfId="0" applyNumberFormat="1" applyFont="1" applyFill="1" applyBorder="1" applyAlignment="1">
      <alignment horizontal="right" indent="1"/>
    </xf>
    <xf numFmtId="164" fontId="3" fillId="5" borderId="10" xfId="0" applyNumberFormat="1" applyFont="1" applyFill="1" applyBorder="1" applyAlignment="1">
      <alignment horizontal="right" indent="1"/>
    </xf>
    <xf numFmtId="164" fontId="3" fillId="6" borderId="6" xfId="0" applyNumberFormat="1" applyFont="1" applyFill="1" applyBorder="1" applyAlignment="1">
      <alignment horizontal="right" indent="1"/>
    </xf>
    <xf numFmtId="164" fontId="3" fillId="5" borderId="11" xfId="0" applyNumberFormat="1" applyFont="1" applyFill="1" applyBorder="1" applyAlignment="1">
      <alignment horizontal="right" indent="1"/>
    </xf>
    <xf numFmtId="164" fontId="3" fillId="6" borderId="15" xfId="0" applyNumberFormat="1" applyFont="1" applyFill="1" applyBorder="1" applyAlignment="1">
      <alignment horizontal="right" indent="1"/>
    </xf>
  </cellXfs>
  <cellStyles count="1">
    <cellStyle name="Normal" xfId="0" builtinId="0"/>
  </cellStyles>
  <dxfs count="12"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autoPageBreaks="0"/>
  </sheetPr>
  <dimension ref="A1:F17"/>
  <sheetViews>
    <sheetView tabSelected="1" workbookViewId="0">
      <selection activeCell="H1" sqref="H1"/>
    </sheetView>
  </sheetViews>
  <sheetFormatPr baseColWidth="10" defaultRowHeight="14.4" x14ac:dyDescent="0.3"/>
  <sheetData>
    <row r="1" spans="1:6" ht="15" thickBot="1" x14ac:dyDescent="0.35">
      <c r="A1" s="17">
        <v>2024</v>
      </c>
      <c r="B1" s="1" t="s">
        <v>0</v>
      </c>
      <c r="C1" s="2">
        <v>2</v>
      </c>
      <c r="D1" s="3">
        <v>5</v>
      </c>
      <c r="E1" s="3">
        <v>3</v>
      </c>
      <c r="F1" s="4">
        <v>4</v>
      </c>
    </row>
    <row r="2" spans="1:6" ht="15" thickBot="1" x14ac:dyDescent="0.35">
      <c r="A2" s="11"/>
      <c r="B2" s="15" t="s">
        <v>13</v>
      </c>
      <c r="C2" s="15" t="s">
        <v>14</v>
      </c>
      <c r="D2" s="16" t="s">
        <v>15</v>
      </c>
      <c r="E2" s="15" t="s">
        <v>13</v>
      </c>
      <c r="F2" s="15" t="s">
        <v>14</v>
      </c>
    </row>
    <row r="3" spans="1:6" x14ac:dyDescent="0.3">
      <c r="A3" s="11" t="s">
        <v>1</v>
      </c>
      <c r="B3" s="37">
        <f>Feuil2!B3</f>
        <v>1000</v>
      </c>
      <c r="C3" s="38">
        <f>Feuil2!C3</f>
        <v>0</v>
      </c>
      <c r="D3" s="39">
        <f>Feuil2!D3</f>
        <v>0</v>
      </c>
      <c r="E3" s="40">
        <f>Feuil2!E3</f>
        <v>0</v>
      </c>
      <c r="F3" s="41">
        <f>Feuil2!F3</f>
        <v>0</v>
      </c>
    </row>
    <row r="4" spans="1:6" x14ac:dyDescent="0.3">
      <c r="A4" s="11" t="s">
        <v>2</v>
      </c>
      <c r="B4" s="37">
        <f>Feuil2!B4</f>
        <v>0</v>
      </c>
      <c r="C4" s="38">
        <f>Feuil2!C4</f>
        <v>500</v>
      </c>
      <c r="D4" s="42">
        <f>Feuil2!D4</f>
        <v>0</v>
      </c>
      <c r="E4" s="40">
        <f>Feuil2!E4</f>
        <v>0</v>
      </c>
      <c r="F4" s="43">
        <f>Feuil2!F4</f>
        <v>0</v>
      </c>
    </row>
    <row r="5" spans="1:6" x14ac:dyDescent="0.3">
      <c r="A5" s="11" t="s">
        <v>3</v>
      </c>
      <c r="B5" s="37">
        <f>Feuil2!B5</f>
        <v>0</v>
      </c>
      <c r="C5" s="38">
        <f>Feuil2!C5</f>
        <v>0</v>
      </c>
      <c r="D5" s="37">
        <f>Feuil2!D5</f>
        <v>250</v>
      </c>
      <c r="E5" s="40">
        <f>Feuil2!E5</f>
        <v>0</v>
      </c>
      <c r="F5" s="43">
        <f>Feuil2!F5</f>
        <v>0</v>
      </c>
    </row>
    <row r="6" spans="1:6" x14ac:dyDescent="0.3">
      <c r="A6" s="11" t="s">
        <v>4</v>
      </c>
      <c r="B6" s="37">
        <f>Feuil2!B6</f>
        <v>0</v>
      </c>
      <c r="C6" s="38"/>
      <c r="D6" s="42">
        <f>Feuil2!D6</f>
        <v>0</v>
      </c>
      <c r="E6" s="40">
        <f>Feuil2!E6</f>
        <v>0</v>
      </c>
      <c r="F6" s="43">
        <f>Feuil2!F6</f>
        <v>0</v>
      </c>
    </row>
    <row r="7" spans="1:6" x14ac:dyDescent="0.3">
      <c r="A7" s="11" t="s">
        <v>5</v>
      </c>
      <c r="B7" s="37">
        <f>Feuil2!B7</f>
        <v>0</v>
      </c>
      <c r="C7" s="38">
        <f>Feuil2!C7</f>
        <v>0</v>
      </c>
      <c r="D7" s="42">
        <f>Feuil2!D7</f>
        <v>0</v>
      </c>
      <c r="E7" s="40">
        <f>Feuil2!E7</f>
        <v>1500</v>
      </c>
      <c r="F7" s="43">
        <f>Feuil2!F7</f>
        <v>0</v>
      </c>
    </row>
    <row r="8" spans="1:6" x14ac:dyDescent="0.3">
      <c r="A8" s="11" t="s">
        <v>6</v>
      </c>
      <c r="B8" s="37">
        <f>Feuil2!B8</f>
        <v>0</v>
      </c>
      <c r="C8" s="38">
        <f>Feuil2!C8</f>
        <v>0</v>
      </c>
      <c r="D8" s="37">
        <f>Feuil2!D8</f>
        <v>0</v>
      </c>
      <c r="E8" s="40">
        <f>Feuil2!E8</f>
        <v>0</v>
      </c>
      <c r="F8" s="43">
        <f>Feuil2!F8</f>
        <v>0</v>
      </c>
    </row>
    <row r="9" spans="1:6" x14ac:dyDescent="0.3">
      <c r="A9" s="11" t="s">
        <v>7</v>
      </c>
      <c r="B9" s="37">
        <f>Feuil2!B9</f>
        <v>0</v>
      </c>
      <c r="C9" s="38">
        <f>Feuil2!C9</f>
        <v>0</v>
      </c>
      <c r="D9" s="42">
        <f>Feuil2!D9</f>
        <v>0</v>
      </c>
      <c r="E9" s="40">
        <f>Feuil2!E9</f>
        <v>0</v>
      </c>
      <c r="F9" s="43">
        <f>Feuil2!F9</f>
        <v>0</v>
      </c>
    </row>
    <row r="10" spans="1:6" x14ac:dyDescent="0.3">
      <c r="A10" s="11" t="s">
        <v>16</v>
      </c>
      <c r="B10" s="37">
        <f>Feuil2!B10</f>
        <v>730</v>
      </c>
      <c r="C10" s="38">
        <f>Feuil2!C10</f>
        <v>0</v>
      </c>
      <c r="D10" s="42">
        <f>Feuil2!D10</f>
        <v>0</v>
      </c>
      <c r="E10" s="40">
        <f>Feuil2!E10</f>
        <v>0</v>
      </c>
      <c r="F10" s="43">
        <f>Feuil2!F10</f>
        <v>0</v>
      </c>
    </row>
    <row r="11" spans="1:6" x14ac:dyDescent="0.3">
      <c r="A11" s="11" t="s">
        <v>8</v>
      </c>
      <c r="B11" s="37">
        <f>Feuil2!B11</f>
        <v>0</v>
      </c>
      <c r="C11" s="38">
        <f>Feuil2!C11</f>
        <v>0</v>
      </c>
      <c r="D11" s="37">
        <f>Feuil2!D11</f>
        <v>0</v>
      </c>
      <c r="E11" s="40">
        <f>Feuil2!E11</f>
        <v>0</v>
      </c>
      <c r="F11" s="43">
        <f>Feuil2!F11</f>
        <v>0</v>
      </c>
    </row>
    <row r="12" spans="1:6" x14ac:dyDescent="0.3">
      <c r="A12" s="11" t="s">
        <v>9</v>
      </c>
      <c r="B12" s="37">
        <f>Feuil2!B12</f>
        <v>0</v>
      </c>
      <c r="C12" s="38">
        <f>Feuil2!C12</f>
        <v>680</v>
      </c>
      <c r="D12" s="42">
        <f>Feuil2!D12</f>
        <v>0</v>
      </c>
      <c r="E12" s="40">
        <f>Feuil2!E12</f>
        <v>0</v>
      </c>
      <c r="F12" s="43">
        <f>Feuil2!F12</f>
        <v>120</v>
      </c>
    </row>
    <row r="13" spans="1:6" x14ac:dyDescent="0.3">
      <c r="A13" s="11" t="s">
        <v>10</v>
      </c>
      <c r="B13" s="37">
        <f>Feuil2!B13</f>
        <v>0</v>
      </c>
      <c r="C13" s="38">
        <f>Feuil2!C13</f>
        <v>0</v>
      </c>
      <c r="D13" s="42">
        <f>Feuil2!D13</f>
        <v>0</v>
      </c>
      <c r="E13" s="40">
        <f>Feuil2!E13</f>
        <v>0</v>
      </c>
      <c r="F13" s="43">
        <f>Feuil2!F13</f>
        <v>0</v>
      </c>
    </row>
    <row r="14" spans="1:6" ht="15" thickBot="1" x14ac:dyDescent="0.35">
      <c r="A14" s="18" t="s">
        <v>11</v>
      </c>
      <c r="B14" s="37">
        <f>Feuil2!B14</f>
        <v>0</v>
      </c>
      <c r="C14" s="38">
        <f>Feuil2!C14</f>
        <v>0</v>
      </c>
      <c r="D14" s="44">
        <f>Feuil2!D14</f>
        <v>0</v>
      </c>
      <c r="E14" s="40">
        <f>Feuil2!E14</f>
        <v>0</v>
      </c>
      <c r="F14" s="45">
        <f>Feuil2!F14</f>
        <v>0</v>
      </c>
    </row>
    <row r="15" spans="1:6" ht="15" thickBot="1" x14ac:dyDescent="0.35">
      <c r="B15" s="28">
        <f t="shared" ref="B15:F15" si="0">SUM(B3:B14)</f>
        <v>1730</v>
      </c>
      <c r="C15" s="28">
        <f t="shared" si="0"/>
        <v>1180</v>
      </c>
      <c r="D15" s="28">
        <f t="shared" si="0"/>
        <v>250</v>
      </c>
      <c r="E15" s="29">
        <f t="shared" si="0"/>
        <v>1500</v>
      </c>
      <c r="F15" s="29">
        <f t="shared" si="0"/>
        <v>120</v>
      </c>
    </row>
    <row r="16" spans="1:6" ht="15" thickBot="1" x14ac:dyDescent="0.35">
      <c r="B16" s="8"/>
      <c r="C16" s="8"/>
      <c r="D16" s="30">
        <f>B15+C15+D15</f>
        <v>3160</v>
      </c>
      <c r="E16" s="31">
        <f>E15+F15</f>
        <v>1620</v>
      </c>
      <c r="F16" s="8"/>
    </row>
    <row r="17" spans="4:4" ht="15" thickBot="1" x14ac:dyDescent="0.35">
      <c r="D17" s="32">
        <f>D16+E16</f>
        <v>4780</v>
      </c>
    </row>
  </sheetData>
  <conditionalFormatting sqref="B15">
    <cfRule type="cellIs" dxfId="11" priority="4" stopIfTrue="1" operator="greaterThan">
      <formula>$B$35</formula>
    </cfRule>
  </conditionalFormatting>
  <conditionalFormatting sqref="C15">
    <cfRule type="cellIs" dxfId="10" priority="3" stopIfTrue="1" operator="greaterThan">
      <formula>$C$35</formula>
    </cfRule>
  </conditionalFormatting>
  <conditionalFormatting sqref="D15">
    <cfRule type="cellIs" dxfId="9" priority="2" stopIfTrue="1" operator="greaterThan">
      <formula>$D$35</formula>
    </cfRule>
  </conditionalFormatting>
  <conditionalFormatting sqref="E3:E14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autoPageBreaks="0"/>
  </sheetPr>
  <dimension ref="A1:F17"/>
  <sheetViews>
    <sheetView workbookViewId="0">
      <selection activeCell="H1" sqref="H1"/>
    </sheetView>
  </sheetViews>
  <sheetFormatPr baseColWidth="10" defaultRowHeight="14.4" x14ac:dyDescent="0.3"/>
  <sheetData>
    <row r="1" spans="1:6" ht="15" thickBot="1" x14ac:dyDescent="0.35">
      <c r="A1" s="9">
        <v>2024</v>
      </c>
      <c r="B1" s="10" t="s">
        <v>0</v>
      </c>
      <c r="C1" s="2">
        <v>2</v>
      </c>
      <c r="D1" s="3">
        <v>5</v>
      </c>
      <c r="E1" s="3">
        <v>3</v>
      </c>
      <c r="F1" s="4">
        <v>4</v>
      </c>
    </row>
    <row r="2" spans="1:6" ht="15" thickBot="1" x14ac:dyDescent="0.35">
      <c r="A2" s="11"/>
      <c r="B2" s="12" t="s">
        <v>13</v>
      </c>
      <c r="C2" s="5" t="s">
        <v>14</v>
      </c>
      <c r="D2" s="6" t="s">
        <v>15</v>
      </c>
      <c r="E2" s="7" t="s">
        <v>13</v>
      </c>
      <c r="F2" s="13" t="s">
        <v>14</v>
      </c>
    </row>
    <row r="3" spans="1:6" x14ac:dyDescent="0.3">
      <c r="A3" s="11" t="s">
        <v>1</v>
      </c>
      <c r="B3" s="19">
        <v>1000</v>
      </c>
      <c r="C3" s="20"/>
      <c r="D3" s="21"/>
      <c r="E3" s="22"/>
      <c r="F3" s="23"/>
    </row>
    <row r="4" spans="1:6" x14ac:dyDescent="0.3">
      <c r="A4" s="11" t="s">
        <v>2</v>
      </c>
      <c r="B4" s="19"/>
      <c r="C4" s="20">
        <v>500</v>
      </c>
      <c r="D4" s="24"/>
      <c r="E4" s="22"/>
      <c r="F4" s="25"/>
    </row>
    <row r="5" spans="1:6" x14ac:dyDescent="0.3">
      <c r="A5" s="11" t="s">
        <v>3</v>
      </c>
      <c r="B5" s="19"/>
      <c r="C5" s="20"/>
      <c r="D5" s="26">
        <v>250</v>
      </c>
      <c r="E5" s="22"/>
      <c r="F5" s="25"/>
    </row>
    <row r="6" spans="1:6" x14ac:dyDescent="0.3">
      <c r="A6" s="11" t="s">
        <v>4</v>
      </c>
      <c r="B6" s="19"/>
      <c r="C6" s="20"/>
      <c r="D6" s="26"/>
      <c r="E6" s="22"/>
      <c r="F6" s="25"/>
    </row>
    <row r="7" spans="1:6" x14ac:dyDescent="0.3">
      <c r="A7" s="11" t="s">
        <v>5</v>
      </c>
      <c r="B7" s="19"/>
      <c r="C7" s="20"/>
      <c r="D7" s="24"/>
      <c r="E7" s="22">
        <v>1500</v>
      </c>
      <c r="F7" s="35"/>
    </row>
    <row r="8" spans="1:6" x14ac:dyDescent="0.3">
      <c r="A8" s="11" t="s">
        <v>6</v>
      </c>
      <c r="B8" s="19"/>
      <c r="C8" s="20"/>
      <c r="D8" s="26"/>
      <c r="E8" s="22"/>
      <c r="F8" s="35"/>
    </row>
    <row r="9" spans="1:6" x14ac:dyDescent="0.3">
      <c r="A9" s="11" t="s">
        <v>7</v>
      </c>
      <c r="B9" s="19"/>
      <c r="C9" s="20"/>
      <c r="D9" s="26"/>
      <c r="E9" s="22"/>
      <c r="F9" s="35"/>
    </row>
    <row r="10" spans="1:6" x14ac:dyDescent="0.3">
      <c r="A10" s="11" t="s">
        <v>16</v>
      </c>
      <c r="B10" s="19">
        <v>730</v>
      </c>
      <c r="C10" s="20"/>
      <c r="D10" s="24"/>
      <c r="E10" s="22"/>
      <c r="F10" s="35"/>
    </row>
    <row r="11" spans="1:6" x14ac:dyDescent="0.3">
      <c r="A11" s="11" t="s">
        <v>8</v>
      </c>
      <c r="B11" s="19"/>
      <c r="C11" s="20"/>
      <c r="D11" s="26"/>
      <c r="E11" s="22"/>
      <c r="F11" s="35"/>
    </row>
    <row r="12" spans="1:6" x14ac:dyDescent="0.3">
      <c r="A12" s="11" t="s">
        <v>9</v>
      </c>
      <c r="B12" s="19"/>
      <c r="C12" s="20">
        <v>680</v>
      </c>
      <c r="D12" s="26"/>
      <c r="E12" s="22"/>
      <c r="F12" s="35">
        <v>120</v>
      </c>
    </row>
    <row r="13" spans="1:6" x14ac:dyDescent="0.3">
      <c r="A13" s="11" t="s">
        <v>10</v>
      </c>
      <c r="B13" s="19"/>
      <c r="C13" s="20"/>
      <c r="D13" s="24"/>
      <c r="E13" s="22"/>
      <c r="F13" s="35"/>
    </row>
    <row r="14" spans="1:6" ht="15" thickBot="1" x14ac:dyDescent="0.35">
      <c r="A14" s="11" t="s">
        <v>11</v>
      </c>
      <c r="B14" s="19"/>
      <c r="C14" s="20"/>
      <c r="D14" s="27"/>
      <c r="E14" s="22"/>
      <c r="F14" s="36"/>
    </row>
    <row r="15" spans="1:6" ht="15" thickBot="1" x14ac:dyDescent="0.35">
      <c r="A15" s="14" t="s">
        <v>12</v>
      </c>
      <c r="B15" s="33">
        <f>SUM(B3:B14)</f>
        <v>1730</v>
      </c>
      <c r="C15" s="28">
        <f>SUM(C3:C14)</f>
        <v>1180</v>
      </c>
      <c r="D15" s="28">
        <f>SUM(D3:D14)</f>
        <v>250</v>
      </c>
      <c r="E15" s="34">
        <f>SUM(E3:E14)</f>
        <v>1500</v>
      </c>
      <c r="F15" s="29">
        <f>SUM(F3:F14)</f>
        <v>120</v>
      </c>
    </row>
    <row r="16" spans="1:6" ht="15" thickBot="1" x14ac:dyDescent="0.35">
      <c r="B16" s="8"/>
      <c r="C16" s="8"/>
      <c r="D16" s="30">
        <f>B15+C15+D15</f>
        <v>3160</v>
      </c>
      <c r="E16" s="31">
        <f>E15+F15</f>
        <v>1620</v>
      </c>
      <c r="F16" s="8"/>
    </row>
    <row r="17" spans="4:4" ht="15" thickBot="1" x14ac:dyDescent="0.35">
      <c r="D17" s="32">
        <f>D16+E16</f>
        <v>4780</v>
      </c>
    </row>
  </sheetData>
  <conditionalFormatting sqref="B3:E14">
    <cfRule type="cellIs" dxfId="8" priority="8" stopIfTrue="1" operator="lessThan">
      <formula>0</formula>
    </cfRule>
  </conditionalFormatting>
  <conditionalFormatting sqref="B15">
    <cfRule type="cellIs" dxfId="7" priority="7" stopIfTrue="1" operator="greaterThan">
      <formula>$B$37</formula>
    </cfRule>
  </conditionalFormatting>
  <conditionalFormatting sqref="C15">
    <cfRule type="cellIs" dxfId="6" priority="6" stopIfTrue="1" operator="greaterThan">
      <formula>$C$37</formula>
    </cfRule>
  </conditionalFormatting>
  <conditionalFormatting sqref="D15">
    <cfRule type="cellIs" dxfId="5" priority="5" stopIfTrue="1" operator="greaterThan">
      <formula>$D$37</formula>
    </cfRule>
  </conditionalFormatting>
  <conditionalFormatting sqref="B7:C7">
    <cfRule type="timePeriod" dxfId="4" priority="3" timePeriod="thisMonth">
      <formula>AND(MONTH(B7)=MONTH(TODAY()),YEAR(B7)=YEAR(TODAY()))</formula>
    </cfRule>
    <cfRule type="timePeriod" dxfId="3" priority="4" timePeriod="thisMonth">
      <formula>AND(MONTH(B7)=MONTH(TODAY()),YEAR(B7)=YEAR(TODAY()))</formula>
    </cfRule>
  </conditionalFormatting>
  <conditionalFormatting sqref="A7:C7">
    <cfRule type="timePeriod" dxfId="2" priority="2" timePeriod="thisMonth">
      <formula>AND(MONTH(A7)=MONTH(TODAY()),YEAR(A7)=YEAR(TODAY()))</formula>
    </cfRule>
  </conditionalFormatting>
  <conditionalFormatting sqref="A7">
    <cfRule type="timePeriod" dxfId="1" priority="1" timePeriod="lastMonth">
      <formula>AND(MONTH(A7)=MONTH(EDATE(TODAY(),0-1)),YEAR(A7)=YEAR(EDATE(TODAY(),0-1)))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2023-10-18T13:51:48Z</dcterms:created>
  <dcterms:modified xsi:type="dcterms:W3CDTF">2023-10-18T13:52:12Z</dcterms:modified>
</cp:coreProperties>
</file>