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alerieebene/Desktop/"/>
    </mc:Choice>
  </mc:AlternateContent>
  <xr:revisionPtr revIDLastSave="0" documentId="13_ncr:1_{A424A33A-8DA9-8042-A450-FDC9FB9298C0}" xr6:coauthVersionLast="45" xr6:coauthVersionMax="45" xr10:uidLastSave="{00000000-0000-0000-0000-000000000000}"/>
  <bookViews>
    <workbookView xWindow="0" yWindow="460" windowWidth="38400" windowHeight="19540" xr2:uid="{C10DBF47-D32E-044C-96AE-5193FC82BBF8}"/>
  </bookViews>
  <sheets>
    <sheet name="CREPE SUCREE" sheetId="1" r:id="rId1"/>
    <sheet name="QUICH LAURAINE" sheetId="2" r:id="rId2"/>
    <sheet name="Pancake" sheetId="3" r:id="rId3"/>
    <sheet name="Resultat souhaité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7" i="1" l="1"/>
  <c r="T18" i="1"/>
  <c r="T19" i="1"/>
  <c r="T20" i="1"/>
  <c r="T21" i="1"/>
  <c r="T22" i="1"/>
  <c r="T23" i="1"/>
  <c r="T24" i="1"/>
  <c r="T25" i="1"/>
  <c r="I49" i="3" l="1"/>
  <c r="H49" i="3"/>
  <c r="G49" i="3"/>
  <c r="L43" i="3"/>
  <c r="L42" i="3"/>
  <c r="D42" i="3"/>
  <c r="C42" i="3"/>
  <c r="L41" i="3"/>
  <c r="D41" i="3"/>
  <c r="C41" i="3"/>
  <c r="L40" i="3"/>
  <c r="D40" i="3"/>
  <c r="C40" i="3"/>
  <c r="L39" i="3"/>
  <c r="D39" i="3"/>
  <c r="C39" i="3"/>
  <c r="L38" i="3"/>
  <c r="D38" i="3"/>
  <c r="C38" i="3"/>
  <c r="L37" i="3"/>
  <c r="D37" i="3"/>
  <c r="C37" i="3"/>
  <c r="L36" i="3"/>
  <c r="D36" i="3"/>
  <c r="C36" i="3"/>
  <c r="L35" i="3"/>
  <c r="D35" i="3"/>
  <c r="C35" i="3"/>
  <c r="L34" i="3"/>
  <c r="D34" i="3"/>
  <c r="C34" i="3"/>
  <c r="L33" i="3"/>
  <c r="D33" i="3"/>
  <c r="C33" i="3"/>
  <c r="L32" i="3"/>
  <c r="D32" i="3"/>
  <c r="C32" i="3"/>
  <c r="L31" i="3"/>
  <c r="D31" i="3"/>
  <c r="C31" i="3"/>
  <c r="L30" i="3"/>
  <c r="D30" i="3"/>
  <c r="C30" i="3"/>
  <c r="L29" i="3"/>
  <c r="D29" i="3"/>
  <c r="C29" i="3"/>
  <c r="L28" i="3"/>
  <c r="D28" i="3"/>
  <c r="C28" i="3"/>
  <c r="L27" i="3"/>
  <c r="D27" i="3"/>
  <c r="L26" i="3"/>
  <c r="D26" i="3"/>
  <c r="L25" i="3"/>
  <c r="J19" i="3"/>
  <c r="D15" i="3"/>
  <c r="I48" i="2"/>
  <c r="H48" i="2"/>
  <c r="G48" i="2"/>
  <c r="L42" i="2"/>
  <c r="L41" i="2"/>
  <c r="D41" i="2"/>
  <c r="C41" i="2"/>
  <c r="L40" i="2"/>
  <c r="D40" i="2"/>
  <c r="C40" i="2"/>
  <c r="L39" i="2"/>
  <c r="D39" i="2"/>
  <c r="C39" i="2"/>
  <c r="L38" i="2"/>
  <c r="D38" i="2"/>
  <c r="C38" i="2"/>
  <c r="L37" i="2"/>
  <c r="D37" i="2"/>
  <c r="C37" i="2"/>
  <c r="L36" i="2"/>
  <c r="D36" i="2"/>
  <c r="C36" i="2"/>
  <c r="L35" i="2"/>
  <c r="D35" i="2"/>
  <c r="C35" i="2"/>
  <c r="L34" i="2"/>
  <c r="D34" i="2"/>
  <c r="C34" i="2"/>
  <c r="L33" i="2"/>
  <c r="D33" i="2"/>
  <c r="C33" i="2"/>
  <c r="L32" i="2"/>
  <c r="D32" i="2"/>
  <c r="C32" i="2"/>
  <c r="L31" i="2"/>
  <c r="D31" i="2"/>
  <c r="C31" i="2"/>
  <c r="L30" i="2"/>
  <c r="D30" i="2"/>
  <c r="C30" i="2"/>
  <c r="L29" i="2"/>
  <c r="D29" i="2"/>
  <c r="C29" i="2"/>
  <c r="L28" i="2"/>
  <c r="D28" i="2"/>
  <c r="C28" i="2"/>
  <c r="L27" i="2"/>
  <c r="D27" i="2"/>
  <c r="C27" i="2"/>
  <c r="L26" i="2"/>
  <c r="D26" i="2"/>
  <c r="L25" i="2"/>
  <c r="D25" i="2"/>
  <c r="J19" i="2"/>
  <c r="D15" i="2"/>
  <c r="I48" i="1"/>
  <c r="H48" i="1"/>
  <c r="G48" i="1"/>
  <c r="D41" i="1"/>
  <c r="C41" i="1"/>
  <c r="L40" i="1"/>
  <c r="D40" i="1"/>
  <c r="C40" i="1"/>
  <c r="L39" i="1"/>
  <c r="D39" i="1"/>
  <c r="C39" i="1"/>
  <c r="L38" i="1"/>
  <c r="D38" i="1"/>
  <c r="C38" i="1"/>
  <c r="L37" i="1"/>
  <c r="D37" i="1"/>
  <c r="C37" i="1"/>
  <c r="L36" i="1"/>
  <c r="D36" i="1"/>
  <c r="C36" i="1"/>
  <c r="L35" i="1"/>
  <c r="D35" i="1"/>
  <c r="C35" i="1"/>
  <c r="L34" i="1"/>
  <c r="D34" i="1"/>
  <c r="C34" i="1"/>
  <c r="L33" i="1"/>
  <c r="D33" i="1"/>
  <c r="C33" i="1"/>
  <c r="L32" i="1"/>
  <c r="D32" i="1"/>
  <c r="C32" i="1"/>
  <c r="L31" i="1"/>
  <c r="D31" i="1"/>
  <c r="C31" i="1"/>
  <c r="L30" i="1"/>
  <c r="D30" i="1"/>
  <c r="C30" i="1"/>
  <c r="L29" i="1"/>
  <c r="D29" i="1"/>
  <c r="C29" i="1"/>
  <c r="L28" i="1"/>
  <c r="D28" i="1"/>
  <c r="C28" i="1"/>
  <c r="L27" i="1"/>
  <c r="D27" i="1"/>
  <c r="L26" i="1"/>
  <c r="D26" i="1"/>
  <c r="L25" i="1"/>
  <c r="J19" i="1"/>
  <c r="D15" i="1"/>
</calcChain>
</file>

<file path=xl/sharedStrings.xml><?xml version="1.0" encoding="utf-8"?>
<sst xmlns="http://schemas.openxmlformats.org/spreadsheetml/2006/main" count="153" uniqueCount="47">
  <si>
    <t xml:space="preserve"> </t>
  </si>
  <si>
    <t xml:space="preserve">        </t>
  </si>
  <si>
    <t>code produit</t>
  </si>
  <si>
    <t>Dénomination</t>
  </si>
  <si>
    <t>Quantité en GRS</t>
  </si>
  <si>
    <t>Quantité en CL</t>
  </si>
  <si>
    <t>Quantité enPCE</t>
  </si>
  <si>
    <t>Etat du produit</t>
  </si>
  <si>
    <t xml:space="preserve">REF </t>
  </si>
  <si>
    <t>ANOMALIE</t>
  </si>
  <si>
    <t>TARIF</t>
  </si>
  <si>
    <t>DENOMINATION</t>
  </si>
  <si>
    <t>QUANTITE EN</t>
  </si>
  <si>
    <t>prix</t>
  </si>
  <si>
    <t>Farine de blé</t>
  </si>
  <si>
    <t>Produit valide</t>
  </si>
  <si>
    <t>ARTICLES</t>
  </si>
  <si>
    <t>GRS</t>
  </si>
  <si>
    <t>CL</t>
  </si>
  <si>
    <t>PCE</t>
  </si>
  <si>
    <t xml:space="preserve">Sucre en poudre </t>
  </si>
  <si>
    <t>Lait entier</t>
  </si>
  <si>
    <t xml:space="preserve">Rhum </t>
  </si>
  <si>
    <t xml:space="preserve">ŒUF </t>
  </si>
  <si>
    <t>Creme fraiche</t>
  </si>
  <si>
    <t>Lardon</t>
  </si>
  <si>
    <t>Poivre</t>
  </si>
  <si>
    <t>Banane</t>
  </si>
  <si>
    <t>Produit non valide</t>
  </si>
  <si>
    <t>COUT</t>
  </si>
  <si>
    <t>HT</t>
  </si>
  <si>
    <t>UNITAIRE</t>
  </si>
  <si>
    <t>banane</t>
  </si>
  <si>
    <t>Produit non  valide</t>
  </si>
  <si>
    <t>Quantité Totale en GRS</t>
  </si>
  <si>
    <t>Quantité Totale en CL</t>
  </si>
  <si>
    <t>Quantité Totale en PCE</t>
  </si>
  <si>
    <t>CREPE SUCREE</t>
  </si>
  <si>
    <t>QUICH LAURAINE</t>
  </si>
  <si>
    <t>Pancake</t>
  </si>
  <si>
    <t>Nom de la recette</t>
  </si>
  <si>
    <t>CREPE SUCREE; QUICH LAURAINE</t>
  </si>
  <si>
    <t>CREPE SUCREE;Pancake</t>
  </si>
  <si>
    <t xml:space="preserve">crepe  </t>
  </si>
  <si>
    <t>CREPE SUCREE; QUICH LAURAINE;pancake</t>
  </si>
  <si>
    <t>pancake</t>
  </si>
  <si>
    <t>nom de la recette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</si>
</sst>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0_)"/>
    <numFmt numFmtId="165" formatCode="dd\-mmm\-yy_)"/>
    <numFmt numFmtId="166" formatCode="#,##0.00\ &quot;€&quot;"/>
    <numFmt numFmtId="167" formatCode="_-* #,##0.00\ &quot;€&quot;_-;\-* #,##0.00\ &quot;€&quot;_-;_-* &quot;-&quot;??\ &quot;€&quot;_-;_-@_-"/>
    <numFmt numFmtId="168" formatCode="dd/mm/yy_)"/>
    <numFmt numFmtId="169" formatCode="0_)"/>
    <numFmt numFmtId="170" formatCode="#,##0.0"/>
    <numFmt numFmtId="171" formatCode="0.000"/>
  </numFmts>
  <fonts count="21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9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b/>
      <sz val="11"/>
      <color indexed="12"/>
      <name val="Arial CE"/>
      <family val="2"/>
      <charset val="238"/>
    </font>
    <font>
      <sz val="11"/>
      <color indexed="10"/>
      <name val="Arial CE"/>
      <family val="2"/>
      <charset val="238"/>
    </font>
    <font>
      <b/>
      <sz val="11"/>
      <name val="Arial CE"/>
    </font>
    <font>
      <b/>
      <sz val="11"/>
      <color indexed="14"/>
      <name val="Arial CE"/>
      <family val="2"/>
      <charset val="238"/>
    </font>
    <font>
      <b/>
      <u/>
      <sz val="11"/>
      <name val="Arial CE"/>
      <family val="2"/>
      <charset val="238"/>
    </font>
    <font>
      <sz val="11"/>
      <color indexed="11"/>
      <name val="Arial CE"/>
      <family val="2"/>
      <charset val="238"/>
    </font>
    <font>
      <sz val="11"/>
      <color indexed="12"/>
      <name val="Arial CE"/>
      <family val="2"/>
      <charset val="238"/>
    </font>
    <font>
      <u/>
      <sz val="11"/>
      <name val="Arial CE"/>
      <family val="2"/>
      <charset val="238"/>
    </font>
    <font>
      <b/>
      <sz val="11"/>
      <color indexed="57"/>
      <name val="Arial CE"/>
      <family val="2"/>
      <charset val="238"/>
    </font>
    <font>
      <sz val="12"/>
      <name val="Agency FB"/>
      <family val="2"/>
    </font>
    <font>
      <sz val="12"/>
      <name val="Helv"/>
    </font>
    <font>
      <b/>
      <u/>
      <sz val="11"/>
      <color indexed="33"/>
      <name val="Arial CE"/>
      <family val="2"/>
      <charset val="238"/>
    </font>
    <font>
      <u/>
      <sz val="11"/>
      <color indexed="33"/>
      <name val="Arial CE"/>
      <family val="2"/>
      <charset val="238"/>
    </font>
    <font>
      <sz val="11"/>
      <color indexed="33"/>
      <name val="Arial CE"/>
      <family val="2"/>
      <charset val="238"/>
    </font>
    <font>
      <b/>
      <sz val="11"/>
      <color indexed="33"/>
      <name val="Arial CE"/>
      <family val="2"/>
      <charset val="238"/>
    </font>
    <font>
      <sz val="10"/>
      <color rgb="FF00206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48"/>
      </patternFill>
    </fill>
    <fill>
      <patternFill patternType="solid">
        <fgColor theme="0"/>
        <bgColor indexed="48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000000"/>
      </patternFill>
    </fill>
  </fills>
  <borders count="57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medium">
        <color indexed="8"/>
      </right>
      <top style="double">
        <color indexed="8"/>
      </top>
      <bottom/>
      <diagonal/>
    </border>
    <border>
      <left style="medium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double">
        <color indexed="8"/>
      </left>
      <right/>
      <top style="medium">
        <color indexed="8"/>
      </top>
      <bottom/>
      <diagonal/>
    </border>
    <border>
      <left style="double">
        <color indexed="8"/>
      </left>
      <right/>
      <top/>
      <bottom style="medium">
        <color indexed="8"/>
      </bottom>
      <diagonal/>
    </border>
    <border>
      <left style="double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medium">
        <color indexed="8"/>
      </right>
      <top/>
      <bottom style="double">
        <color indexed="8"/>
      </bottom>
      <diagonal/>
    </border>
    <border>
      <left style="medium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 style="thick">
        <color indexed="8"/>
      </top>
      <bottom style="double">
        <color indexed="8"/>
      </bottom>
      <diagonal/>
    </border>
    <border>
      <left/>
      <right style="double">
        <color indexed="8"/>
      </right>
      <top style="thick">
        <color indexed="8"/>
      </top>
      <bottom style="double">
        <color indexed="8"/>
      </bottom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4" fontId="15" fillId="0" borderId="0"/>
    <xf numFmtId="0" fontId="1" fillId="0" borderId="0"/>
  </cellStyleXfs>
  <cellXfs count="170">
    <xf numFmtId="0" fontId="0" fillId="0" borderId="0" xfId="0"/>
    <xf numFmtId="0" fontId="3" fillId="3" borderId="3" xfId="1" applyFont="1" applyFill="1" applyBorder="1"/>
    <xf numFmtId="164" fontId="3" fillId="3" borderId="2" xfId="1" applyNumberFormat="1" applyFont="1" applyFill="1" applyBorder="1"/>
    <xf numFmtId="164" fontId="3" fillId="3" borderId="2" xfId="1" applyNumberFormat="1" applyFont="1" applyFill="1" applyBorder="1" applyAlignment="1">
      <alignment horizontal="left"/>
    </xf>
    <xf numFmtId="0" fontId="1" fillId="0" borderId="0" xfId="1"/>
    <xf numFmtId="164" fontId="3" fillId="3" borderId="4" xfId="1" applyNumberFormat="1" applyFont="1" applyFill="1" applyBorder="1"/>
    <xf numFmtId="164" fontId="3" fillId="3" borderId="0" xfId="1" applyNumberFormat="1" applyFont="1" applyFill="1"/>
    <xf numFmtId="164" fontId="3" fillId="3" borderId="0" xfId="1" applyNumberFormat="1" applyFont="1" applyFill="1" applyAlignment="1">
      <alignment horizontal="left"/>
    </xf>
    <xf numFmtId="164" fontId="3" fillId="3" borderId="5" xfId="1" applyNumberFormat="1" applyFont="1" applyFill="1" applyBorder="1"/>
    <xf numFmtId="164" fontId="3" fillId="3" borderId="6" xfId="1" applyNumberFormat="1" applyFont="1" applyFill="1" applyBorder="1"/>
    <xf numFmtId="164" fontId="3" fillId="3" borderId="7" xfId="1" applyNumberFormat="1" applyFont="1" applyFill="1" applyBorder="1"/>
    <xf numFmtId="3" fontId="5" fillId="3" borderId="9" xfId="1" applyNumberFormat="1" applyFont="1" applyFill="1" applyBorder="1" applyAlignment="1">
      <alignment horizontal="center"/>
    </xf>
    <xf numFmtId="164" fontId="3" fillId="3" borderId="10" xfId="1" applyNumberFormat="1" applyFont="1" applyFill="1" applyBorder="1" applyAlignment="1">
      <alignment horizontal="left"/>
    </xf>
    <xf numFmtId="165" fontId="4" fillId="3" borderId="11" xfId="1" applyNumberFormat="1" applyFont="1" applyFill="1" applyBorder="1" applyAlignment="1">
      <alignment vertical="center"/>
    </xf>
    <xf numFmtId="164" fontId="4" fillId="4" borderId="4" xfId="1" applyNumberFormat="1" applyFont="1" applyFill="1" applyBorder="1" applyAlignment="1">
      <alignment horizontal="left"/>
    </xf>
    <xf numFmtId="164" fontId="4" fillId="5" borderId="0" xfId="1" applyNumberFormat="1" applyFont="1" applyFill="1" applyAlignment="1">
      <alignment horizontal="left"/>
    </xf>
    <xf numFmtId="0" fontId="3" fillId="6" borderId="0" xfId="1" applyFont="1" applyFill="1"/>
    <xf numFmtId="164" fontId="6" fillId="6" borderId="0" xfId="1" applyNumberFormat="1" applyFont="1" applyFill="1" applyAlignment="1">
      <alignment horizontal="left"/>
    </xf>
    <xf numFmtId="164" fontId="4" fillId="3" borderId="0" xfId="1" applyNumberFormat="1" applyFont="1" applyFill="1"/>
    <xf numFmtId="164" fontId="3" fillId="3" borderId="10" xfId="1" applyNumberFormat="1" applyFont="1" applyFill="1" applyBorder="1"/>
    <xf numFmtId="164" fontId="4" fillId="3" borderId="12" xfId="1" applyNumberFormat="1" applyFont="1" applyFill="1" applyBorder="1"/>
    <xf numFmtId="164" fontId="7" fillId="7" borderId="4" xfId="1" applyNumberFormat="1" applyFont="1" applyFill="1" applyBorder="1"/>
    <xf numFmtId="164" fontId="4" fillId="6" borderId="0" xfId="1" applyNumberFormat="1" applyFont="1" applyFill="1" applyAlignment="1">
      <alignment horizontal="left"/>
    </xf>
    <xf numFmtId="0" fontId="7" fillId="6" borderId="0" xfId="1" applyFont="1" applyFill="1" applyAlignment="1">
      <alignment horizontal="left"/>
    </xf>
    <xf numFmtId="164" fontId="4" fillId="7" borderId="0" xfId="1" applyNumberFormat="1" applyFont="1" applyFill="1"/>
    <xf numFmtId="166" fontId="4" fillId="3" borderId="11" xfId="1" applyNumberFormat="1" applyFont="1" applyFill="1" applyBorder="1" applyAlignment="1">
      <alignment vertical="center"/>
    </xf>
    <xf numFmtId="164" fontId="3" fillId="7" borderId="4" xfId="1" applyNumberFormat="1" applyFont="1" applyFill="1" applyBorder="1"/>
    <xf numFmtId="164" fontId="4" fillId="7" borderId="0" xfId="1" applyNumberFormat="1" applyFont="1" applyFill="1" applyAlignment="1">
      <alignment horizontal="left"/>
    </xf>
    <xf numFmtId="166" fontId="4" fillId="3" borderId="12" xfId="1" applyNumberFormat="1" applyFont="1" applyFill="1" applyBorder="1"/>
    <xf numFmtId="164" fontId="4" fillId="8" borderId="4" xfId="1" applyNumberFormat="1" applyFont="1" applyFill="1" applyBorder="1" applyAlignment="1">
      <alignment horizontal="center" wrapText="1"/>
    </xf>
    <xf numFmtId="0" fontId="3" fillId="9" borderId="0" xfId="1" applyFont="1" applyFill="1" applyAlignment="1">
      <alignment horizontal="center" wrapText="1"/>
    </xf>
    <xf numFmtId="0" fontId="7" fillId="9" borderId="0" xfId="1" applyFont="1" applyFill="1" applyAlignment="1">
      <alignment horizontal="center"/>
    </xf>
    <xf numFmtId="0" fontId="3" fillId="9" borderId="12" xfId="1" applyFont="1" applyFill="1" applyBorder="1" applyAlignment="1">
      <alignment horizontal="center" wrapText="1"/>
    </xf>
    <xf numFmtId="167" fontId="4" fillId="0" borderId="11" xfId="1" applyNumberFormat="1" applyFont="1" applyBorder="1" applyAlignment="1">
      <alignment horizontal="center" vertical="center"/>
    </xf>
    <xf numFmtId="164" fontId="4" fillId="7" borderId="4" xfId="1" applyNumberFormat="1" applyFont="1" applyFill="1" applyBorder="1" applyAlignment="1">
      <alignment wrapText="1"/>
    </xf>
    <xf numFmtId="164" fontId="4" fillId="7" borderId="0" xfId="1" applyNumberFormat="1" applyFont="1" applyFill="1" applyAlignment="1">
      <alignment wrapText="1"/>
    </xf>
    <xf numFmtId="164" fontId="4" fillId="7" borderId="0" xfId="1" applyNumberFormat="1" applyFont="1" applyFill="1" applyAlignment="1">
      <alignment horizontal="left" vertical="center"/>
    </xf>
    <xf numFmtId="164" fontId="4" fillId="7" borderId="12" xfId="1" applyNumberFormat="1" applyFont="1" applyFill="1" applyBorder="1" applyAlignment="1">
      <alignment wrapText="1"/>
    </xf>
    <xf numFmtId="10" fontId="4" fillId="0" borderId="12" xfId="1" applyNumberFormat="1" applyFont="1" applyBorder="1"/>
    <xf numFmtId="164" fontId="3" fillId="7" borderId="4" xfId="1" applyNumberFormat="1" applyFont="1" applyFill="1" applyBorder="1" applyAlignment="1">
      <alignment horizontal="centerContinuous" wrapText="1"/>
    </xf>
    <xf numFmtId="164" fontId="4" fillId="7" borderId="0" xfId="1" applyNumberFormat="1" applyFont="1" applyFill="1" applyAlignment="1">
      <alignment horizontal="centerContinuous" wrapText="1"/>
    </xf>
    <xf numFmtId="164" fontId="4" fillId="7" borderId="12" xfId="1" applyNumberFormat="1" applyFont="1" applyFill="1" applyBorder="1" applyAlignment="1">
      <alignment horizontal="centerContinuous" wrapText="1"/>
    </xf>
    <xf numFmtId="10" fontId="8" fillId="0" borderId="11" xfId="1" applyNumberFormat="1" applyFont="1" applyBorder="1" applyAlignment="1">
      <alignment horizontal="center" vertical="center"/>
    </xf>
    <xf numFmtId="164" fontId="10" fillId="7" borderId="0" xfId="1" applyNumberFormat="1" applyFont="1" applyFill="1" applyAlignment="1">
      <alignment wrapText="1"/>
    </xf>
    <xf numFmtId="164" fontId="4" fillId="0" borderId="12" xfId="1" applyNumberFormat="1" applyFont="1" applyBorder="1"/>
    <xf numFmtId="164" fontId="3" fillId="3" borderId="13" xfId="1" applyNumberFormat="1" applyFont="1" applyFill="1" applyBorder="1" applyAlignment="1">
      <alignment wrapText="1"/>
    </xf>
    <xf numFmtId="164" fontId="10" fillId="3" borderId="0" xfId="1" applyNumberFormat="1" applyFont="1" applyFill="1" applyAlignment="1">
      <alignment wrapText="1"/>
    </xf>
    <xf numFmtId="164" fontId="3" fillId="3" borderId="13" xfId="1" applyNumberFormat="1" applyFont="1" applyFill="1" applyBorder="1" applyAlignment="1">
      <alignment horizontal="left"/>
    </xf>
    <xf numFmtId="167" fontId="4" fillId="0" borderId="11" xfId="1" applyNumberFormat="1" applyFont="1" applyBorder="1" applyAlignment="1">
      <alignment vertical="center"/>
    </xf>
    <xf numFmtId="10" fontId="3" fillId="3" borderId="14" xfId="2" applyNumberFormat="1" applyFont="1" applyFill="1" applyBorder="1" applyAlignment="1" applyProtection="1">
      <alignment wrapText="1"/>
    </xf>
    <xf numFmtId="10" fontId="3" fillId="3" borderId="15" xfId="2" applyNumberFormat="1" applyFont="1" applyFill="1" applyBorder="1" applyAlignment="1" applyProtection="1">
      <alignment wrapText="1"/>
    </xf>
    <xf numFmtId="10" fontId="10" fillId="3" borderId="0" xfId="2" applyNumberFormat="1" applyFont="1" applyFill="1" applyBorder="1" applyAlignment="1" applyProtection="1">
      <alignment horizontal="centerContinuous" wrapText="1"/>
    </xf>
    <xf numFmtId="164" fontId="11" fillId="3" borderId="13" xfId="1" applyNumberFormat="1" applyFont="1" applyFill="1" applyBorder="1"/>
    <xf numFmtId="164" fontId="11" fillId="3" borderId="0" xfId="1" applyNumberFormat="1" applyFont="1" applyFill="1"/>
    <xf numFmtId="164" fontId="5" fillId="0" borderId="12" xfId="1" applyNumberFormat="1" applyFont="1" applyBorder="1" applyAlignment="1">
      <alignment vertical="justify"/>
    </xf>
    <xf numFmtId="10" fontId="3" fillId="3" borderId="16" xfId="2" applyNumberFormat="1" applyFont="1" applyFill="1" applyBorder="1" applyAlignment="1" applyProtection="1">
      <alignment horizontal="centerContinuous" wrapText="1"/>
    </xf>
    <xf numFmtId="9" fontId="3" fillId="3" borderId="0" xfId="2" applyFont="1" applyFill="1" applyBorder="1" applyAlignment="1" applyProtection="1">
      <alignment horizontal="centerContinuous" wrapText="1"/>
    </xf>
    <xf numFmtId="164" fontId="5" fillId="3" borderId="17" xfId="1" applyNumberFormat="1" applyFont="1" applyFill="1" applyBorder="1" applyAlignment="1">
      <alignment vertical="justify"/>
    </xf>
    <xf numFmtId="164" fontId="12" fillId="3" borderId="13" xfId="1" applyNumberFormat="1" applyFont="1" applyFill="1" applyBorder="1" applyAlignment="1">
      <alignment horizontal="centerContinuous" wrapText="1"/>
    </xf>
    <xf numFmtId="164" fontId="10" fillId="3" borderId="0" xfId="1" applyNumberFormat="1" applyFont="1" applyFill="1" applyAlignment="1">
      <alignment horizontal="centerContinuous" wrapText="1"/>
    </xf>
    <xf numFmtId="164" fontId="12" fillId="3" borderId="0" xfId="1" applyNumberFormat="1" applyFont="1" applyFill="1" applyAlignment="1">
      <alignment horizontal="centerContinuous" wrapText="1"/>
    </xf>
    <xf numFmtId="164" fontId="3" fillId="3" borderId="0" xfId="1" applyNumberFormat="1" applyFont="1" applyFill="1" applyAlignment="1">
      <alignment horizontal="centerContinuous" wrapText="1"/>
    </xf>
    <xf numFmtId="168" fontId="3" fillId="3" borderId="0" xfId="1" applyNumberFormat="1" applyFont="1" applyFill="1" applyAlignment="1">
      <alignment horizontal="left"/>
    </xf>
    <xf numFmtId="165" fontId="4" fillId="3" borderId="11" xfId="1" applyNumberFormat="1" applyFont="1" applyFill="1" applyBorder="1"/>
    <xf numFmtId="164" fontId="3" fillId="3" borderId="18" xfId="1" applyNumberFormat="1" applyFont="1" applyFill="1" applyBorder="1"/>
    <xf numFmtId="165" fontId="3" fillId="3" borderId="19" xfId="1" applyNumberFormat="1" applyFont="1" applyFill="1" applyBorder="1"/>
    <xf numFmtId="164" fontId="3" fillId="3" borderId="20" xfId="1" applyNumberFormat="1" applyFont="1" applyFill="1" applyBorder="1" applyAlignment="1">
      <alignment horizontal="centerContinuous" wrapText="1"/>
    </xf>
    <xf numFmtId="0" fontId="14" fillId="0" borderId="0" xfId="1" applyFont="1" applyAlignment="1">
      <alignment horizontal="center" vertical="center" wrapText="1"/>
    </xf>
    <xf numFmtId="164" fontId="3" fillId="3" borderId="21" xfId="1" applyNumberFormat="1" applyFont="1" applyFill="1" applyBorder="1" applyAlignment="1">
      <alignment horizontal="center"/>
    </xf>
    <xf numFmtId="164" fontId="3" fillId="3" borderId="22" xfId="1" applyNumberFormat="1" applyFont="1" applyFill="1" applyBorder="1" applyAlignment="1">
      <alignment horizontal="center"/>
    </xf>
    <xf numFmtId="164" fontId="3" fillId="3" borderId="23" xfId="1" applyNumberFormat="1" applyFont="1" applyFill="1" applyBorder="1" applyAlignment="1">
      <alignment horizontal="centerContinuous"/>
    </xf>
    <xf numFmtId="164" fontId="3" fillId="3" borderId="2" xfId="1" applyNumberFormat="1" applyFont="1" applyFill="1" applyBorder="1" applyAlignment="1">
      <alignment horizontal="centerContinuous"/>
    </xf>
    <xf numFmtId="164" fontId="3" fillId="3" borderId="24" xfId="1" applyNumberFormat="1" applyFont="1" applyFill="1" applyBorder="1" applyAlignment="1">
      <alignment horizontal="centerContinuous"/>
    </xf>
    <xf numFmtId="164" fontId="3" fillId="3" borderId="25" xfId="1" applyNumberFormat="1" applyFont="1" applyFill="1" applyBorder="1" applyAlignment="1">
      <alignment horizontal="centerContinuous"/>
    </xf>
    <xf numFmtId="0" fontId="1" fillId="0" borderId="0" xfId="1" applyAlignment="1">
      <alignment horizontal="center" vertical="center"/>
    </xf>
    <xf numFmtId="164" fontId="3" fillId="3" borderId="26" xfId="1" applyNumberFormat="1" applyFont="1" applyFill="1" applyBorder="1" applyAlignment="1">
      <alignment horizontal="center"/>
    </xf>
    <xf numFmtId="164" fontId="3" fillId="3" borderId="27" xfId="1" applyNumberFormat="1" applyFont="1" applyFill="1" applyBorder="1" applyAlignment="1">
      <alignment horizontal="center"/>
    </xf>
    <xf numFmtId="164" fontId="3" fillId="3" borderId="28" xfId="1" applyNumberFormat="1" applyFont="1" applyFill="1" applyBorder="1" applyAlignment="1">
      <alignment horizontal="centerContinuous"/>
    </xf>
    <xf numFmtId="164" fontId="3" fillId="3" borderId="29" xfId="1" applyNumberFormat="1" applyFont="1" applyFill="1" applyBorder="1" applyAlignment="1">
      <alignment horizontal="centerContinuous"/>
    </xf>
    <xf numFmtId="164" fontId="3" fillId="3" borderId="30" xfId="1" applyNumberFormat="1" applyFont="1" applyFill="1" applyBorder="1" applyAlignment="1">
      <alignment horizontal="centerContinuous"/>
    </xf>
    <xf numFmtId="164" fontId="3" fillId="3" borderId="31" xfId="1" applyNumberFormat="1" applyFont="1" applyFill="1" applyBorder="1" applyAlignment="1">
      <alignment horizontal="center"/>
    </xf>
    <xf numFmtId="164" fontId="3" fillId="3" borderId="32" xfId="1" applyNumberFormat="1" applyFont="1" applyFill="1" applyBorder="1" applyAlignment="1">
      <alignment horizontal="centerContinuous"/>
    </xf>
    <xf numFmtId="169" fontId="5" fillId="10" borderId="33" xfId="3" applyNumberFormat="1" applyFont="1" applyFill="1" applyBorder="1" applyAlignment="1" applyProtection="1">
      <alignment horizontal="center" vertical="center"/>
      <protection locked="0"/>
    </xf>
    <xf numFmtId="9" fontId="5" fillId="10" borderId="34" xfId="3" applyNumberFormat="1" applyFont="1" applyFill="1" applyBorder="1" applyAlignment="1" applyProtection="1">
      <alignment horizontal="center" vertical="center"/>
      <protection locked="0"/>
    </xf>
    <xf numFmtId="166" fontId="5" fillId="10" borderId="35" xfId="3" applyNumberFormat="1" applyFont="1" applyFill="1" applyBorder="1" applyAlignment="1" applyProtection="1">
      <alignment horizontal="center" vertical="center"/>
      <protection locked="0"/>
    </xf>
    <xf numFmtId="169" fontId="5" fillId="10" borderId="8" xfId="3" applyNumberFormat="1" applyFont="1" applyFill="1" applyBorder="1" applyAlignment="1" applyProtection="1">
      <alignment horizontal="center" vertical="center"/>
      <protection locked="0"/>
    </xf>
    <xf numFmtId="166" fontId="3" fillId="10" borderId="39" xfId="1" applyNumberFormat="1" applyFont="1" applyFill="1" applyBorder="1" applyAlignment="1">
      <alignment horizontal="center"/>
    </xf>
    <xf numFmtId="0" fontId="5" fillId="0" borderId="26" xfId="1" applyFont="1" applyBorder="1" applyAlignment="1">
      <alignment horizontal="center"/>
    </xf>
    <xf numFmtId="0" fontId="3" fillId="0" borderId="40" xfId="4" applyFont="1" applyBorder="1" applyAlignment="1" applyProtection="1">
      <alignment horizontal="center"/>
      <protection locked="0"/>
    </xf>
    <xf numFmtId="166" fontId="5" fillId="0" borderId="35" xfId="3" applyNumberFormat="1" applyFont="1" applyBorder="1" applyAlignment="1" applyProtection="1">
      <alignment horizontal="left" vertical="center" indent="1"/>
      <protection locked="0"/>
    </xf>
    <xf numFmtId="164" fontId="5" fillId="0" borderId="41" xfId="3" applyFont="1" applyBorder="1" applyAlignment="1" applyProtection="1">
      <alignment horizontal="left" vertical="center" indent="1"/>
      <protection locked="0"/>
    </xf>
    <xf numFmtId="164" fontId="5" fillId="0" borderId="0" xfId="3" applyFont="1" applyAlignment="1" applyProtection="1">
      <alignment horizontal="left" vertical="center" indent="1"/>
      <protection locked="0"/>
    </xf>
    <xf numFmtId="164" fontId="5" fillId="0" borderId="8" xfId="3" applyFont="1" applyBorder="1" applyAlignment="1" applyProtection="1">
      <alignment horizontal="left" vertical="center" indent="1"/>
      <protection locked="0"/>
    </xf>
    <xf numFmtId="3" fontId="5" fillId="0" borderId="8" xfId="3" applyNumberFormat="1" applyFont="1" applyBorder="1" applyAlignment="1" applyProtection="1">
      <alignment horizontal="center" vertical="center"/>
      <protection locked="0"/>
    </xf>
    <xf numFmtId="170" fontId="5" fillId="0" borderId="8" xfId="3" applyNumberFormat="1" applyFont="1" applyBorder="1" applyAlignment="1" applyProtection="1">
      <alignment horizontal="center" vertical="center"/>
      <protection locked="0"/>
    </xf>
    <xf numFmtId="170" fontId="5" fillId="0" borderId="8" xfId="1" applyNumberFormat="1" applyFont="1" applyBorder="1" applyAlignment="1">
      <alignment horizontal="center"/>
    </xf>
    <xf numFmtId="166" fontId="3" fillId="0" borderId="39" xfId="1" applyNumberFormat="1" applyFont="1" applyBorder="1" applyAlignment="1">
      <alignment horizontal="center"/>
    </xf>
    <xf numFmtId="9" fontId="5" fillId="0" borderId="42" xfId="3" applyNumberFormat="1" applyFont="1" applyBorder="1" applyAlignment="1" applyProtection="1">
      <alignment horizontal="center" vertical="center"/>
      <protection locked="0"/>
    </xf>
    <xf numFmtId="9" fontId="5" fillId="6" borderId="42" xfId="3" applyNumberFormat="1" applyFont="1" applyFill="1" applyBorder="1" applyAlignment="1" applyProtection="1">
      <alignment horizontal="center" vertical="center"/>
      <protection locked="0"/>
    </xf>
    <xf numFmtId="3" fontId="5" fillId="0" borderId="26" xfId="1" applyNumberFormat="1" applyFont="1" applyBorder="1" applyAlignment="1">
      <alignment horizontal="center"/>
    </xf>
    <xf numFmtId="9" fontId="5" fillId="6" borderId="42" xfId="1" applyNumberFormat="1" applyFont="1" applyFill="1" applyBorder="1" applyAlignment="1">
      <alignment horizontal="center" vertical="center"/>
    </xf>
    <xf numFmtId="169" fontId="5" fillId="10" borderId="26" xfId="1" applyNumberFormat="1" applyFont="1" applyFill="1" applyBorder="1" applyAlignment="1">
      <alignment horizontal="center"/>
    </xf>
    <xf numFmtId="9" fontId="5" fillId="10" borderId="42" xfId="1" applyNumberFormat="1" applyFont="1" applyFill="1" applyBorder="1" applyAlignment="1">
      <alignment horizontal="center" vertical="center"/>
    </xf>
    <xf numFmtId="166" fontId="5" fillId="10" borderId="35" xfId="1" applyNumberFormat="1" applyFont="1" applyFill="1" applyBorder="1" applyAlignment="1">
      <alignment horizontal="left" indent="1"/>
    </xf>
    <xf numFmtId="164" fontId="5" fillId="10" borderId="43" xfId="1" applyNumberFormat="1" applyFont="1" applyFill="1" applyBorder="1" applyAlignment="1">
      <alignment horizontal="left" indent="1"/>
    </xf>
    <xf numFmtId="164" fontId="5" fillId="10" borderId="18" xfId="1" applyNumberFormat="1" applyFont="1" applyFill="1" applyBorder="1" applyAlignment="1">
      <alignment horizontal="left" indent="1"/>
    </xf>
    <xf numFmtId="164" fontId="5" fillId="10" borderId="44" xfId="1" applyNumberFormat="1" applyFont="1" applyFill="1" applyBorder="1" applyAlignment="1">
      <alignment horizontal="left" indent="1"/>
    </xf>
    <xf numFmtId="1" fontId="5" fillId="10" borderId="8" xfId="1" applyNumberFormat="1" applyFont="1" applyFill="1" applyBorder="1" applyAlignment="1">
      <alignment horizontal="center"/>
    </xf>
    <xf numFmtId="169" fontId="5" fillId="10" borderId="8" xfId="1" applyNumberFormat="1" applyFont="1" applyFill="1" applyBorder="1" applyAlignment="1">
      <alignment horizontal="center"/>
    </xf>
    <xf numFmtId="169" fontId="5" fillId="3" borderId="45" xfId="1" applyNumberFormat="1" applyFont="1" applyFill="1" applyBorder="1"/>
    <xf numFmtId="10" fontId="11" fillId="3" borderId="6" xfId="1" applyNumberFormat="1" applyFont="1" applyFill="1" applyBorder="1"/>
    <xf numFmtId="171" fontId="11" fillId="3" borderId="6" xfId="1" applyNumberFormat="1" applyFont="1" applyFill="1" applyBorder="1" applyAlignment="1">
      <alignment horizontal="center"/>
    </xf>
    <xf numFmtId="164" fontId="11" fillId="3" borderId="6" xfId="1" applyNumberFormat="1" applyFont="1" applyFill="1" applyBorder="1" applyAlignment="1">
      <alignment horizontal="left"/>
    </xf>
    <xf numFmtId="164" fontId="11" fillId="3" borderId="7" xfId="1" applyNumberFormat="1" applyFont="1" applyFill="1" applyBorder="1" applyAlignment="1">
      <alignment horizontal="left"/>
    </xf>
    <xf numFmtId="169" fontId="16" fillId="3" borderId="4" xfId="1" applyNumberFormat="1" applyFont="1" applyFill="1" applyBorder="1"/>
    <xf numFmtId="10" fontId="17" fillId="3" borderId="0" xfId="1" applyNumberFormat="1" applyFont="1" applyFill="1"/>
    <xf numFmtId="171" fontId="17" fillId="3" borderId="0" xfId="1" applyNumberFormat="1" applyFont="1" applyFill="1" applyAlignment="1">
      <alignment horizontal="center"/>
    </xf>
    <xf numFmtId="164" fontId="17" fillId="3" borderId="0" xfId="1" applyNumberFormat="1" applyFont="1" applyFill="1" applyAlignment="1">
      <alignment horizontal="left"/>
    </xf>
    <xf numFmtId="164" fontId="18" fillId="3" borderId="12" xfId="1" applyNumberFormat="1" applyFont="1" applyFill="1" applyBorder="1" applyAlignment="1">
      <alignment horizontal="left"/>
    </xf>
    <xf numFmtId="169" fontId="19" fillId="3" borderId="4" xfId="1" applyNumberFormat="1" applyFont="1" applyFill="1" applyBorder="1"/>
    <xf numFmtId="10" fontId="18" fillId="3" borderId="0" xfId="1" applyNumberFormat="1" applyFont="1" applyFill="1"/>
    <xf numFmtId="171" fontId="18" fillId="11" borderId="0" xfId="1" applyNumberFormat="1" applyFont="1" applyFill="1" applyAlignment="1">
      <alignment horizontal="center"/>
    </xf>
    <xf numFmtId="164" fontId="18" fillId="11" borderId="0" xfId="1" applyNumberFormat="1" applyFont="1" applyFill="1" applyAlignment="1">
      <alignment horizontal="left"/>
    </xf>
    <xf numFmtId="164" fontId="18" fillId="3" borderId="0" xfId="1" applyNumberFormat="1" applyFont="1" applyFill="1" applyAlignment="1">
      <alignment horizontal="left"/>
    </xf>
    <xf numFmtId="171" fontId="18" fillId="3" borderId="0" xfId="1" applyNumberFormat="1" applyFont="1" applyFill="1" applyAlignment="1">
      <alignment horizontal="center"/>
    </xf>
    <xf numFmtId="169" fontId="19" fillId="3" borderId="46" xfId="1" applyNumberFormat="1" applyFont="1" applyFill="1" applyBorder="1"/>
    <xf numFmtId="10" fontId="18" fillId="3" borderId="18" xfId="1" applyNumberFormat="1" applyFont="1" applyFill="1" applyBorder="1"/>
    <xf numFmtId="171" fontId="18" fillId="3" borderId="18" xfId="1" applyNumberFormat="1" applyFont="1" applyFill="1" applyBorder="1" applyAlignment="1">
      <alignment horizontal="center"/>
    </xf>
    <xf numFmtId="164" fontId="19" fillId="3" borderId="18" xfId="1" applyNumberFormat="1" applyFont="1" applyFill="1" applyBorder="1" applyAlignment="1">
      <alignment horizontal="left"/>
    </xf>
    <xf numFmtId="164" fontId="18" fillId="3" borderId="18" xfId="1" applyNumberFormat="1" applyFont="1" applyFill="1" applyBorder="1" applyAlignment="1">
      <alignment horizontal="left"/>
    </xf>
    <xf numFmtId="10" fontId="18" fillId="3" borderId="19" xfId="1" applyNumberFormat="1" applyFont="1" applyFill="1" applyBorder="1" applyAlignment="1">
      <alignment horizontal="left"/>
    </xf>
    <xf numFmtId="169" fontId="5" fillId="3" borderId="47" xfId="1" applyNumberFormat="1" applyFont="1" applyFill="1" applyBorder="1"/>
    <xf numFmtId="10" fontId="11" fillId="3" borderId="48" xfId="1" applyNumberFormat="1" applyFont="1" applyFill="1" applyBorder="1"/>
    <xf numFmtId="171" fontId="11" fillId="3" borderId="48" xfId="1" applyNumberFormat="1" applyFont="1" applyFill="1" applyBorder="1" applyAlignment="1">
      <alignment horizontal="center"/>
    </xf>
    <xf numFmtId="164" fontId="5" fillId="3" borderId="48" xfId="1" applyNumberFormat="1" applyFont="1" applyFill="1" applyBorder="1" applyAlignment="1">
      <alignment horizontal="left"/>
    </xf>
    <xf numFmtId="164" fontId="11" fillId="3" borderId="48" xfId="1" applyNumberFormat="1" applyFont="1" applyFill="1" applyBorder="1" applyAlignment="1">
      <alignment horizontal="left"/>
    </xf>
    <xf numFmtId="164" fontId="11" fillId="3" borderId="49" xfId="1" applyNumberFormat="1" applyFont="1" applyFill="1" applyBorder="1" applyAlignment="1">
      <alignment horizontal="left"/>
    </xf>
    <xf numFmtId="1" fontId="11" fillId="3" borderId="8" xfId="1" applyNumberFormat="1" applyFont="1" applyFill="1" applyBorder="1" applyAlignment="1">
      <alignment horizontal="center"/>
    </xf>
    <xf numFmtId="171" fontId="11" fillId="3" borderId="8" xfId="1" applyNumberFormat="1" applyFont="1" applyFill="1" applyBorder="1" applyAlignment="1">
      <alignment horizontal="center"/>
    </xf>
    <xf numFmtId="169" fontId="11" fillId="3" borderId="8" xfId="1" applyNumberFormat="1" applyFont="1" applyFill="1" applyBorder="1" applyAlignment="1">
      <alignment horizontal="center"/>
    </xf>
    <xf numFmtId="166" fontId="3" fillId="3" borderId="39" xfId="1" applyNumberFormat="1" applyFont="1" applyFill="1" applyBorder="1" applyAlignment="1">
      <alignment horizontal="center"/>
    </xf>
    <xf numFmtId="169" fontId="11" fillId="2" borderId="50" xfId="1" applyNumberFormat="1" applyFont="1" applyFill="1" applyBorder="1"/>
    <xf numFmtId="10" fontId="11" fillId="2" borderId="51" xfId="1" applyNumberFormat="1" applyFont="1" applyFill="1" applyBorder="1"/>
    <xf numFmtId="164" fontId="11" fillId="2" borderId="52" xfId="1" applyNumberFormat="1" applyFont="1" applyFill="1" applyBorder="1" applyAlignment="1">
      <alignment horizontal="left"/>
    </xf>
    <xf numFmtId="164" fontId="11" fillId="2" borderId="53" xfId="1" applyNumberFormat="1" applyFont="1" applyFill="1" applyBorder="1"/>
    <xf numFmtId="164" fontId="11" fillId="2" borderId="54" xfId="1" applyNumberFormat="1" applyFont="1" applyFill="1" applyBorder="1"/>
    <xf numFmtId="3" fontId="11" fillId="3" borderId="55" xfId="1" applyNumberFormat="1" applyFont="1" applyFill="1" applyBorder="1" applyAlignment="1">
      <alignment horizontal="center" vertical="center"/>
    </xf>
    <xf numFmtId="166" fontId="4" fillId="3" borderId="56" xfId="1" applyNumberFormat="1" applyFont="1" applyFill="1" applyBorder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20" fillId="0" borderId="0" xfId="1" applyFont="1"/>
    <xf numFmtId="0" fontId="20" fillId="0" borderId="0" xfId="1" applyFont="1" applyFill="1" applyAlignment="1">
      <alignment horizontal="center" vertical="center"/>
    </xf>
    <xf numFmtId="0" fontId="14" fillId="0" borderId="0" xfId="1" applyFont="1" applyFill="1" applyAlignment="1">
      <alignment horizontal="center" vertical="center" wrapText="1"/>
    </xf>
    <xf numFmtId="0" fontId="7" fillId="12" borderId="0" xfId="0" applyFont="1" applyFill="1" applyAlignment="1">
      <alignment horizontal="center"/>
    </xf>
    <xf numFmtId="0" fontId="1" fillId="0" borderId="0" xfId="1" applyFill="1" applyAlignment="1">
      <alignment horizontal="center" vertical="center"/>
    </xf>
    <xf numFmtId="164" fontId="5" fillId="10" borderId="36" xfId="3" applyFont="1" applyFill="1" applyBorder="1" applyAlignment="1" applyProtection="1">
      <alignment horizontal="left" vertical="center" indent="1"/>
      <protection locked="0"/>
    </xf>
    <xf numFmtId="164" fontId="5" fillId="10" borderId="37" xfId="3" applyFont="1" applyFill="1" applyBorder="1" applyAlignment="1" applyProtection="1">
      <alignment horizontal="left" vertical="center" indent="1"/>
      <protection locked="0"/>
    </xf>
    <xf numFmtId="164" fontId="5" fillId="10" borderId="38" xfId="3" applyFont="1" applyFill="1" applyBorder="1" applyAlignment="1" applyProtection="1">
      <alignment horizontal="left" vertical="center" indent="1"/>
      <protection locked="0"/>
    </xf>
    <xf numFmtId="164" fontId="2" fillId="2" borderId="1" xfId="1" applyNumberFormat="1" applyFont="1" applyFill="1" applyBorder="1" applyAlignment="1">
      <alignment horizontal="center"/>
    </xf>
    <xf numFmtId="164" fontId="2" fillId="2" borderId="2" xfId="1" applyNumberFormat="1" applyFont="1" applyFill="1" applyBorder="1" applyAlignment="1">
      <alignment horizontal="center"/>
    </xf>
    <xf numFmtId="164" fontId="4" fillId="3" borderId="4" xfId="1" applyNumberFormat="1" applyFont="1" applyFill="1" applyBorder="1"/>
    <xf numFmtId="164" fontId="4" fillId="3" borderId="8" xfId="1" applyNumberFormat="1" applyFont="1" applyFill="1" applyBorder="1"/>
    <xf numFmtId="164" fontId="9" fillId="7" borderId="4" xfId="1" applyNumberFormat="1" applyFont="1" applyFill="1" applyBorder="1" applyAlignment="1">
      <alignment horizontal="center" wrapText="1"/>
    </xf>
    <xf numFmtId="164" fontId="9" fillId="7" borderId="0" xfId="1" applyNumberFormat="1" applyFont="1" applyFill="1" applyAlignment="1">
      <alignment horizontal="center" wrapText="1"/>
    </xf>
    <xf numFmtId="164" fontId="9" fillId="7" borderId="12" xfId="1" applyNumberFormat="1" applyFont="1" applyFill="1" applyBorder="1" applyAlignment="1">
      <alignment horizontal="center" wrapText="1"/>
    </xf>
    <xf numFmtId="166" fontId="3" fillId="3" borderId="14" xfId="1" applyNumberFormat="1" applyFont="1" applyFill="1" applyBorder="1" applyAlignment="1">
      <alignment horizontal="center" wrapText="1"/>
    </xf>
    <xf numFmtId="166" fontId="3" fillId="3" borderId="15" xfId="1" applyNumberFormat="1" applyFont="1" applyFill="1" applyBorder="1" applyAlignment="1">
      <alignment horizontal="center" wrapText="1"/>
    </xf>
    <xf numFmtId="166" fontId="13" fillId="3" borderId="14" xfId="1" applyNumberFormat="1" applyFont="1" applyFill="1" applyBorder="1" applyAlignment="1">
      <alignment horizontal="center" wrapText="1"/>
    </xf>
    <xf numFmtId="166" fontId="13" fillId="3" borderId="15" xfId="1" applyNumberFormat="1" applyFont="1" applyFill="1" applyBorder="1" applyAlignment="1">
      <alignment horizontal="center" wrapText="1"/>
    </xf>
    <xf numFmtId="10" fontId="3" fillId="3" borderId="14" xfId="2" applyNumberFormat="1" applyFont="1" applyFill="1" applyBorder="1" applyAlignment="1" applyProtection="1">
      <alignment horizontal="center" wrapText="1"/>
    </xf>
    <xf numFmtId="10" fontId="3" fillId="3" borderId="15" xfId="2" applyNumberFormat="1" applyFont="1" applyFill="1" applyBorder="1" applyAlignment="1" applyProtection="1">
      <alignment horizontal="center" wrapText="1"/>
    </xf>
  </cellXfs>
  <cellStyles count="5">
    <cellStyle name="Normal" xfId="0" builtinId="0"/>
    <cellStyle name="Normal 2" xfId="1" xr:uid="{7CB380A5-18DA-D543-A726-EA9A55593819}"/>
    <cellStyle name="Normal_Goûter Lucky" xfId="3" xr:uid="{C1D53AE2-06AE-D448-BA50-E60032A43B3D}"/>
    <cellStyle name="Normal_MERCURIALE" xfId="4" xr:uid="{A74FA90C-1055-204E-A756-CFE697418DC7}"/>
    <cellStyle name="Pourcentage 2" xfId="2" xr:uid="{B87CF4BF-40DA-5C4F-99C0-BD1664BEC9B5}"/>
  </cellStyles>
  <dxfs count="27">
    <dxf>
      <font>
        <strike val="0"/>
        <outline val="0"/>
        <shadow val="0"/>
        <u val="none"/>
        <vertAlign val="baseline"/>
        <sz val="10"/>
        <color rgb="FF002060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206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2060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2060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2060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206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2060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206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gency FB"/>
        <family val="2"/>
        <scheme val="none"/>
      </font>
      <alignment horizontal="center" vertical="center" textRotation="0" wrapText="1" indent="0" justifyLastLine="0" shrinkToFit="0" readingOrder="0"/>
    </dxf>
    <dxf>
      <font>
        <b/>
        <i val="0"/>
        <color theme="0"/>
      </font>
      <fill>
        <patternFill>
          <bgColor rgb="FFFF0000"/>
        </patternFill>
      </fill>
    </dxf>
    <dxf>
      <font>
        <color rgb="FF00B050"/>
      </font>
    </dxf>
    <dxf>
      <font>
        <b/>
        <i val="0"/>
        <color indexed="9"/>
      </font>
    </dxf>
    <dxf>
      <font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lor rgb="FF00B050"/>
      </font>
    </dxf>
    <dxf>
      <font>
        <b/>
        <i val="0"/>
        <color indexed="9"/>
      </font>
    </dxf>
    <dxf>
      <font>
        <color indexed="9"/>
      </font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gency FB"/>
        <family val="2"/>
        <scheme val="none"/>
      </font>
      <alignment horizontal="center" vertical="center" textRotation="0" wrapText="1" indent="0" justifyLastLine="0" shrinkToFit="0" readingOrder="0"/>
    </dxf>
    <dxf>
      <font>
        <b/>
        <i val="0"/>
        <color theme="0"/>
      </font>
      <fill>
        <patternFill>
          <bgColor rgb="FFFF0000"/>
        </patternFill>
      </fill>
    </dxf>
    <dxf>
      <font>
        <color rgb="FF00B050"/>
      </font>
    </dxf>
    <dxf>
      <font>
        <b/>
        <i val="0"/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7DD8D662-ECFE-8445-80FD-4F0B56AA596B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C72DD1AC-0055-D143-9F7F-712D9934187C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A3D3EA52-3FB1-7D40-B1DC-663E6EC3CF36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9A6AABB5-E42B-6E4D-84B3-3178A380507B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65851BAA-248F-4D4E-8B6D-8E6105C5C75F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333EAB13-B192-6542-9480-6A4C8BD72ACA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F580C8FD-9B4D-2A41-AB8B-6EFAFBA32FFE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C829F4DA-6932-3D4E-BEA3-39D02EBD4AC8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8ABCFCCB-382C-D24B-A2DE-23D59D3EBB2C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B8A00400-1E37-C34D-9B45-A42EF961903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48E81C70-A85C-C045-92BA-5F9C3B5CCFEA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CE975672-EF24-DA49-B287-1EC73081D12F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524611AD-966F-EB40-BBDD-B82D645F21FD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ED0F6963-B433-6E4B-952E-CEB0C91DEE04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82550</xdr:colOff>
      <xdr:row>7</xdr:row>
      <xdr:rowOff>196850</xdr:rowOff>
    </xdr:to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D441085A-0B7A-524E-B162-18B311A0D5BE}"/>
            </a:ext>
          </a:extLst>
        </xdr:cNvPr>
        <xdr:cNvSpPr txBox="1">
          <a:spLocks noChangeArrowheads="1"/>
        </xdr:cNvSpPr>
      </xdr:nvSpPr>
      <xdr:spPr bwMode="auto">
        <a:xfrm>
          <a:off x="0" y="1346200"/>
          <a:ext cx="8255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82550</xdr:colOff>
      <xdr:row>7</xdr:row>
      <xdr:rowOff>196850</xdr:rowOff>
    </xdr:to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626F5EDD-E31A-6B45-9C0B-86CA5E7A9BFF}"/>
            </a:ext>
          </a:extLst>
        </xdr:cNvPr>
        <xdr:cNvSpPr txBox="1">
          <a:spLocks noChangeArrowheads="1"/>
        </xdr:cNvSpPr>
      </xdr:nvSpPr>
      <xdr:spPr bwMode="auto">
        <a:xfrm>
          <a:off x="0" y="1346200"/>
          <a:ext cx="8255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7</xdr:row>
      <xdr:rowOff>0</xdr:rowOff>
    </xdr:from>
    <xdr:to>
      <xdr:col>1</xdr:col>
      <xdr:colOff>463550</xdr:colOff>
      <xdr:row>7</xdr:row>
      <xdr:rowOff>196850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1541956E-C930-DF43-8DB3-5EC062809DBD}"/>
            </a:ext>
          </a:extLst>
        </xdr:cNvPr>
        <xdr:cNvSpPr txBox="1">
          <a:spLocks noChangeArrowheads="1"/>
        </xdr:cNvSpPr>
      </xdr:nvSpPr>
      <xdr:spPr bwMode="auto">
        <a:xfrm>
          <a:off x="1130300" y="1346200"/>
          <a:ext cx="8255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7</xdr:row>
      <xdr:rowOff>0</xdr:rowOff>
    </xdr:from>
    <xdr:to>
      <xdr:col>1</xdr:col>
      <xdr:colOff>463550</xdr:colOff>
      <xdr:row>7</xdr:row>
      <xdr:rowOff>196850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0F0EE07D-867E-D24A-81B8-E8AE865E1CCF}"/>
            </a:ext>
          </a:extLst>
        </xdr:cNvPr>
        <xdr:cNvSpPr txBox="1">
          <a:spLocks noChangeArrowheads="1"/>
        </xdr:cNvSpPr>
      </xdr:nvSpPr>
      <xdr:spPr bwMode="auto">
        <a:xfrm>
          <a:off x="1130300" y="1346200"/>
          <a:ext cx="8255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82550</xdr:colOff>
      <xdr:row>7</xdr:row>
      <xdr:rowOff>196850</xdr:rowOff>
    </xdr:to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41D6E383-6568-D744-B1CC-23E5791EF979}"/>
            </a:ext>
          </a:extLst>
        </xdr:cNvPr>
        <xdr:cNvSpPr txBox="1">
          <a:spLocks noChangeArrowheads="1"/>
        </xdr:cNvSpPr>
      </xdr:nvSpPr>
      <xdr:spPr bwMode="auto">
        <a:xfrm>
          <a:off x="0" y="1346200"/>
          <a:ext cx="8255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82550</xdr:colOff>
      <xdr:row>7</xdr:row>
      <xdr:rowOff>196850</xdr:rowOff>
    </xdr:to>
    <xdr:sp macro="" textlink="">
      <xdr:nvSpPr>
        <xdr:cNvPr id="21" name="Text Box 20">
          <a:extLst>
            <a:ext uri="{FF2B5EF4-FFF2-40B4-BE49-F238E27FC236}">
              <a16:creationId xmlns:a16="http://schemas.microsoft.com/office/drawing/2014/main" id="{9C80D90C-6FEC-7344-9196-48AA5495C7B5}"/>
            </a:ext>
          </a:extLst>
        </xdr:cNvPr>
        <xdr:cNvSpPr txBox="1">
          <a:spLocks noChangeArrowheads="1"/>
        </xdr:cNvSpPr>
      </xdr:nvSpPr>
      <xdr:spPr bwMode="auto">
        <a:xfrm>
          <a:off x="0" y="1346200"/>
          <a:ext cx="8255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7</xdr:row>
      <xdr:rowOff>0</xdr:rowOff>
    </xdr:from>
    <xdr:to>
      <xdr:col>1</xdr:col>
      <xdr:colOff>463550</xdr:colOff>
      <xdr:row>7</xdr:row>
      <xdr:rowOff>196850</xdr:rowOff>
    </xdr:to>
    <xdr:sp macro="" textlink="">
      <xdr:nvSpPr>
        <xdr:cNvPr id="22" name="Text Box 21">
          <a:extLst>
            <a:ext uri="{FF2B5EF4-FFF2-40B4-BE49-F238E27FC236}">
              <a16:creationId xmlns:a16="http://schemas.microsoft.com/office/drawing/2014/main" id="{0DC18EDA-8031-2541-97E5-B0E341753A69}"/>
            </a:ext>
          </a:extLst>
        </xdr:cNvPr>
        <xdr:cNvSpPr txBox="1">
          <a:spLocks noChangeArrowheads="1"/>
        </xdr:cNvSpPr>
      </xdr:nvSpPr>
      <xdr:spPr bwMode="auto">
        <a:xfrm>
          <a:off x="1130300" y="1346200"/>
          <a:ext cx="8255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7</xdr:row>
      <xdr:rowOff>0</xdr:rowOff>
    </xdr:from>
    <xdr:to>
      <xdr:col>1</xdr:col>
      <xdr:colOff>463550</xdr:colOff>
      <xdr:row>7</xdr:row>
      <xdr:rowOff>196850</xdr:rowOff>
    </xdr:to>
    <xdr:sp macro="" textlink="">
      <xdr:nvSpPr>
        <xdr:cNvPr id="23" name="Text Box 22">
          <a:extLst>
            <a:ext uri="{FF2B5EF4-FFF2-40B4-BE49-F238E27FC236}">
              <a16:creationId xmlns:a16="http://schemas.microsoft.com/office/drawing/2014/main" id="{BE74A64E-44FB-0D40-8E34-8FE384BFC464}"/>
            </a:ext>
          </a:extLst>
        </xdr:cNvPr>
        <xdr:cNvSpPr txBox="1">
          <a:spLocks noChangeArrowheads="1"/>
        </xdr:cNvSpPr>
      </xdr:nvSpPr>
      <xdr:spPr bwMode="auto">
        <a:xfrm>
          <a:off x="1130300" y="1346200"/>
          <a:ext cx="8255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82550</xdr:colOff>
      <xdr:row>7</xdr:row>
      <xdr:rowOff>196850</xdr:rowOff>
    </xdr:to>
    <xdr:sp macro="" textlink="">
      <xdr:nvSpPr>
        <xdr:cNvPr id="24" name="Text Box 23">
          <a:extLst>
            <a:ext uri="{FF2B5EF4-FFF2-40B4-BE49-F238E27FC236}">
              <a16:creationId xmlns:a16="http://schemas.microsoft.com/office/drawing/2014/main" id="{BDCE837B-4F43-6A48-BE54-D62C63E341F4}"/>
            </a:ext>
          </a:extLst>
        </xdr:cNvPr>
        <xdr:cNvSpPr txBox="1">
          <a:spLocks noChangeArrowheads="1"/>
        </xdr:cNvSpPr>
      </xdr:nvSpPr>
      <xdr:spPr bwMode="auto">
        <a:xfrm>
          <a:off x="0" y="1346200"/>
          <a:ext cx="8255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82550</xdr:colOff>
      <xdr:row>7</xdr:row>
      <xdr:rowOff>196850</xdr:rowOff>
    </xdr:to>
    <xdr:sp macro="" textlink="">
      <xdr:nvSpPr>
        <xdr:cNvPr id="25" name="Text Box 24">
          <a:extLst>
            <a:ext uri="{FF2B5EF4-FFF2-40B4-BE49-F238E27FC236}">
              <a16:creationId xmlns:a16="http://schemas.microsoft.com/office/drawing/2014/main" id="{6D3AC9BA-3576-E049-8369-1473423A5D22}"/>
            </a:ext>
          </a:extLst>
        </xdr:cNvPr>
        <xdr:cNvSpPr txBox="1">
          <a:spLocks noChangeArrowheads="1"/>
        </xdr:cNvSpPr>
      </xdr:nvSpPr>
      <xdr:spPr bwMode="auto">
        <a:xfrm>
          <a:off x="0" y="1346200"/>
          <a:ext cx="8255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7</xdr:row>
      <xdr:rowOff>0</xdr:rowOff>
    </xdr:from>
    <xdr:to>
      <xdr:col>1</xdr:col>
      <xdr:colOff>463550</xdr:colOff>
      <xdr:row>7</xdr:row>
      <xdr:rowOff>196850</xdr:rowOff>
    </xdr:to>
    <xdr:sp macro="" textlink="">
      <xdr:nvSpPr>
        <xdr:cNvPr id="26" name="Text Box 25">
          <a:extLst>
            <a:ext uri="{FF2B5EF4-FFF2-40B4-BE49-F238E27FC236}">
              <a16:creationId xmlns:a16="http://schemas.microsoft.com/office/drawing/2014/main" id="{4D615D4D-EC3F-6A4F-99B1-5BC9ADE4F22E}"/>
            </a:ext>
          </a:extLst>
        </xdr:cNvPr>
        <xdr:cNvSpPr txBox="1">
          <a:spLocks noChangeArrowheads="1"/>
        </xdr:cNvSpPr>
      </xdr:nvSpPr>
      <xdr:spPr bwMode="auto">
        <a:xfrm>
          <a:off x="1130300" y="1346200"/>
          <a:ext cx="8255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7</xdr:row>
      <xdr:rowOff>0</xdr:rowOff>
    </xdr:from>
    <xdr:to>
      <xdr:col>1</xdr:col>
      <xdr:colOff>463550</xdr:colOff>
      <xdr:row>7</xdr:row>
      <xdr:rowOff>196850</xdr:rowOff>
    </xdr:to>
    <xdr:sp macro="" textlink="">
      <xdr:nvSpPr>
        <xdr:cNvPr id="27" name="Text Box 26">
          <a:extLst>
            <a:ext uri="{FF2B5EF4-FFF2-40B4-BE49-F238E27FC236}">
              <a16:creationId xmlns:a16="http://schemas.microsoft.com/office/drawing/2014/main" id="{2D07BEB0-016B-7942-AE6A-3AC67D8269BC}"/>
            </a:ext>
          </a:extLst>
        </xdr:cNvPr>
        <xdr:cNvSpPr txBox="1">
          <a:spLocks noChangeArrowheads="1"/>
        </xdr:cNvSpPr>
      </xdr:nvSpPr>
      <xdr:spPr bwMode="auto">
        <a:xfrm>
          <a:off x="1130300" y="1346200"/>
          <a:ext cx="8255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7</xdr:row>
      <xdr:rowOff>0</xdr:rowOff>
    </xdr:from>
    <xdr:to>
      <xdr:col>1</xdr:col>
      <xdr:colOff>495300</xdr:colOff>
      <xdr:row>7</xdr:row>
      <xdr:rowOff>190881</xdr:rowOff>
    </xdr:to>
    <xdr:sp macro="" textlink="">
      <xdr:nvSpPr>
        <xdr:cNvPr id="28" name="Text Box 27">
          <a:extLst>
            <a:ext uri="{FF2B5EF4-FFF2-40B4-BE49-F238E27FC236}">
              <a16:creationId xmlns:a16="http://schemas.microsoft.com/office/drawing/2014/main" id="{8C4D397C-FDB0-7E45-806A-0CE84C7B521A}"/>
            </a:ext>
          </a:extLst>
        </xdr:cNvPr>
        <xdr:cNvSpPr txBox="1">
          <a:spLocks noChangeArrowheads="1"/>
        </xdr:cNvSpPr>
      </xdr:nvSpPr>
      <xdr:spPr bwMode="auto">
        <a:xfrm>
          <a:off x="1130300" y="1346200"/>
          <a:ext cx="114300" cy="190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7</xdr:row>
      <xdr:rowOff>0</xdr:rowOff>
    </xdr:from>
    <xdr:to>
      <xdr:col>1</xdr:col>
      <xdr:colOff>495300</xdr:colOff>
      <xdr:row>7</xdr:row>
      <xdr:rowOff>190881</xdr:rowOff>
    </xdr:to>
    <xdr:sp macro="" textlink="">
      <xdr:nvSpPr>
        <xdr:cNvPr id="29" name="Text Box 28">
          <a:extLst>
            <a:ext uri="{FF2B5EF4-FFF2-40B4-BE49-F238E27FC236}">
              <a16:creationId xmlns:a16="http://schemas.microsoft.com/office/drawing/2014/main" id="{CA983A28-29D2-AC4E-BF0C-F59F9E43AB56}"/>
            </a:ext>
          </a:extLst>
        </xdr:cNvPr>
        <xdr:cNvSpPr txBox="1">
          <a:spLocks noChangeArrowheads="1"/>
        </xdr:cNvSpPr>
      </xdr:nvSpPr>
      <xdr:spPr bwMode="auto">
        <a:xfrm>
          <a:off x="1130300" y="1346200"/>
          <a:ext cx="114300" cy="190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9B7FC22E-5974-0D4D-B76F-57BAA6C553D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B377C4DD-3095-3D49-B0CC-912E38EDCC07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32" name="Text Box 3">
          <a:extLst>
            <a:ext uri="{FF2B5EF4-FFF2-40B4-BE49-F238E27FC236}">
              <a16:creationId xmlns:a16="http://schemas.microsoft.com/office/drawing/2014/main" id="{A3D4ABEA-861D-2B4A-8138-7624014AF89B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33" name="Text Box 4">
          <a:extLst>
            <a:ext uri="{FF2B5EF4-FFF2-40B4-BE49-F238E27FC236}">
              <a16:creationId xmlns:a16="http://schemas.microsoft.com/office/drawing/2014/main" id="{31B05C81-9146-5A4A-8131-285454B7C351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34" name="Text Box 5">
          <a:extLst>
            <a:ext uri="{FF2B5EF4-FFF2-40B4-BE49-F238E27FC236}">
              <a16:creationId xmlns:a16="http://schemas.microsoft.com/office/drawing/2014/main" id="{FCE01A2F-6740-8244-A9BF-0834B1ABDFC3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35" name="Text Box 6">
          <a:extLst>
            <a:ext uri="{FF2B5EF4-FFF2-40B4-BE49-F238E27FC236}">
              <a16:creationId xmlns:a16="http://schemas.microsoft.com/office/drawing/2014/main" id="{F426DC69-045A-2E4B-85AC-386E7E8A684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36" name="Text Box 7">
          <a:extLst>
            <a:ext uri="{FF2B5EF4-FFF2-40B4-BE49-F238E27FC236}">
              <a16:creationId xmlns:a16="http://schemas.microsoft.com/office/drawing/2014/main" id="{2A3E0FA0-895A-124D-85C3-97005568256B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37" name="Text Box 8">
          <a:extLst>
            <a:ext uri="{FF2B5EF4-FFF2-40B4-BE49-F238E27FC236}">
              <a16:creationId xmlns:a16="http://schemas.microsoft.com/office/drawing/2014/main" id="{9015CCD9-4BD2-AF44-807A-A4837DE5554A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38" name="Text Box 9">
          <a:extLst>
            <a:ext uri="{FF2B5EF4-FFF2-40B4-BE49-F238E27FC236}">
              <a16:creationId xmlns:a16="http://schemas.microsoft.com/office/drawing/2014/main" id="{FC115031-93DD-A942-A4D6-4140F12A6A7D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EB653290-7990-6A43-8587-506B7A52AFE8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3A2F6DBC-5DE2-3246-BDFB-6730617B0D18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41" name="Text Box 12">
          <a:extLst>
            <a:ext uri="{FF2B5EF4-FFF2-40B4-BE49-F238E27FC236}">
              <a16:creationId xmlns:a16="http://schemas.microsoft.com/office/drawing/2014/main" id="{5B5116C7-9D0B-3348-88E2-BAA9BE557A1B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42" name="Text Box 13">
          <a:extLst>
            <a:ext uri="{FF2B5EF4-FFF2-40B4-BE49-F238E27FC236}">
              <a16:creationId xmlns:a16="http://schemas.microsoft.com/office/drawing/2014/main" id="{79535162-4EFA-FF4D-9803-00AE58F1E50F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43" name="Text Box 14">
          <a:extLst>
            <a:ext uri="{FF2B5EF4-FFF2-40B4-BE49-F238E27FC236}">
              <a16:creationId xmlns:a16="http://schemas.microsoft.com/office/drawing/2014/main" id="{F2EC8CB8-0ADD-1847-8E39-D94539C5B631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F8B141AC-0761-C243-8C94-898E62A237D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5ED29411-A735-6C4A-95D1-BF77C8ADDD5E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46" name="Text Box 3">
          <a:extLst>
            <a:ext uri="{FF2B5EF4-FFF2-40B4-BE49-F238E27FC236}">
              <a16:creationId xmlns:a16="http://schemas.microsoft.com/office/drawing/2014/main" id="{BF78D68A-6C34-5448-9A77-851A08D5F595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47" name="Text Box 4">
          <a:extLst>
            <a:ext uri="{FF2B5EF4-FFF2-40B4-BE49-F238E27FC236}">
              <a16:creationId xmlns:a16="http://schemas.microsoft.com/office/drawing/2014/main" id="{3D4A4250-67A9-7740-91C1-96ED6123EB4B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48" name="Text Box 5">
          <a:extLst>
            <a:ext uri="{FF2B5EF4-FFF2-40B4-BE49-F238E27FC236}">
              <a16:creationId xmlns:a16="http://schemas.microsoft.com/office/drawing/2014/main" id="{14D31957-29E8-3746-9A9C-F98D9174A27A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49" name="Text Box 6">
          <a:extLst>
            <a:ext uri="{FF2B5EF4-FFF2-40B4-BE49-F238E27FC236}">
              <a16:creationId xmlns:a16="http://schemas.microsoft.com/office/drawing/2014/main" id="{67D26552-B828-D848-878F-C924AB7FF7D3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50" name="Text Box 7">
          <a:extLst>
            <a:ext uri="{FF2B5EF4-FFF2-40B4-BE49-F238E27FC236}">
              <a16:creationId xmlns:a16="http://schemas.microsoft.com/office/drawing/2014/main" id="{7A4A1303-1F5A-FE4F-ABC6-37428454281C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51" name="Text Box 8">
          <a:extLst>
            <a:ext uri="{FF2B5EF4-FFF2-40B4-BE49-F238E27FC236}">
              <a16:creationId xmlns:a16="http://schemas.microsoft.com/office/drawing/2014/main" id="{86F1BC18-20ED-5A42-B591-52464EC5CFD3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52" name="Text Box 9">
          <a:extLst>
            <a:ext uri="{FF2B5EF4-FFF2-40B4-BE49-F238E27FC236}">
              <a16:creationId xmlns:a16="http://schemas.microsoft.com/office/drawing/2014/main" id="{04A8A485-738C-3E4E-870D-CE27170B1A9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53" name="Text Box 10">
          <a:extLst>
            <a:ext uri="{FF2B5EF4-FFF2-40B4-BE49-F238E27FC236}">
              <a16:creationId xmlns:a16="http://schemas.microsoft.com/office/drawing/2014/main" id="{0479850B-5724-3846-A48F-10F81BF057F6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54" name="Text Box 11">
          <a:extLst>
            <a:ext uri="{FF2B5EF4-FFF2-40B4-BE49-F238E27FC236}">
              <a16:creationId xmlns:a16="http://schemas.microsoft.com/office/drawing/2014/main" id="{74313245-B08C-8949-B18D-A9804B730E82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55" name="Text Box 12">
          <a:extLst>
            <a:ext uri="{FF2B5EF4-FFF2-40B4-BE49-F238E27FC236}">
              <a16:creationId xmlns:a16="http://schemas.microsoft.com/office/drawing/2014/main" id="{BEF975F7-D29E-934E-95B0-EBB062406A2E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56" name="Text Box 13">
          <a:extLst>
            <a:ext uri="{FF2B5EF4-FFF2-40B4-BE49-F238E27FC236}">
              <a16:creationId xmlns:a16="http://schemas.microsoft.com/office/drawing/2014/main" id="{9B7683A1-8B8F-D843-A77A-3C6F1006D4D8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57" name="Text Box 14">
          <a:extLst>
            <a:ext uri="{FF2B5EF4-FFF2-40B4-BE49-F238E27FC236}">
              <a16:creationId xmlns:a16="http://schemas.microsoft.com/office/drawing/2014/main" id="{EBBCDD0F-9864-BE42-A256-5CC5A5370553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DCF38464-57D2-B04F-9297-7AA2F3835591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BFEC032E-CF7A-BA45-BEAB-B2F71986A99B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60" name="Text Box 3">
          <a:extLst>
            <a:ext uri="{FF2B5EF4-FFF2-40B4-BE49-F238E27FC236}">
              <a16:creationId xmlns:a16="http://schemas.microsoft.com/office/drawing/2014/main" id="{1F4F00F0-503D-3345-8220-93AC6ABCF0ED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61" name="Text Box 4">
          <a:extLst>
            <a:ext uri="{FF2B5EF4-FFF2-40B4-BE49-F238E27FC236}">
              <a16:creationId xmlns:a16="http://schemas.microsoft.com/office/drawing/2014/main" id="{35DEF3D5-DA93-A64D-AAD9-E152F254E2B0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62" name="Text Box 5">
          <a:extLst>
            <a:ext uri="{FF2B5EF4-FFF2-40B4-BE49-F238E27FC236}">
              <a16:creationId xmlns:a16="http://schemas.microsoft.com/office/drawing/2014/main" id="{E9D951D8-9836-154A-B46E-E00F81306961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63" name="Text Box 6">
          <a:extLst>
            <a:ext uri="{FF2B5EF4-FFF2-40B4-BE49-F238E27FC236}">
              <a16:creationId xmlns:a16="http://schemas.microsoft.com/office/drawing/2014/main" id="{6474FDC2-3D10-8C4B-9629-DA49AA531F86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64" name="Text Box 7">
          <a:extLst>
            <a:ext uri="{FF2B5EF4-FFF2-40B4-BE49-F238E27FC236}">
              <a16:creationId xmlns:a16="http://schemas.microsoft.com/office/drawing/2014/main" id="{D9110E15-4C4E-CC45-AA21-EC5004548CE8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65" name="Text Box 8">
          <a:extLst>
            <a:ext uri="{FF2B5EF4-FFF2-40B4-BE49-F238E27FC236}">
              <a16:creationId xmlns:a16="http://schemas.microsoft.com/office/drawing/2014/main" id="{7E1E46F9-6F99-434B-A1CC-BA7888660CF7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66" name="Text Box 9">
          <a:extLst>
            <a:ext uri="{FF2B5EF4-FFF2-40B4-BE49-F238E27FC236}">
              <a16:creationId xmlns:a16="http://schemas.microsoft.com/office/drawing/2014/main" id="{842B4A83-FB53-D242-B58A-A6716DAAF247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67" name="Text Box 10">
          <a:extLst>
            <a:ext uri="{FF2B5EF4-FFF2-40B4-BE49-F238E27FC236}">
              <a16:creationId xmlns:a16="http://schemas.microsoft.com/office/drawing/2014/main" id="{B63E1DB6-3081-1A4A-8346-946B0AE803F7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68" name="Text Box 11">
          <a:extLst>
            <a:ext uri="{FF2B5EF4-FFF2-40B4-BE49-F238E27FC236}">
              <a16:creationId xmlns:a16="http://schemas.microsoft.com/office/drawing/2014/main" id="{8D969AD2-B2C0-5446-BBE2-2965C95286E5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69" name="Text Box 12">
          <a:extLst>
            <a:ext uri="{FF2B5EF4-FFF2-40B4-BE49-F238E27FC236}">
              <a16:creationId xmlns:a16="http://schemas.microsoft.com/office/drawing/2014/main" id="{367AC206-D941-5B42-95E8-2EF6C4230220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70" name="Text Box 13">
          <a:extLst>
            <a:ext uri="{FF2B5EF4-FFF2-40B4-BE49-F238E27FC236}">
              <a16:creationId xmlns:a16="http://schemas.microsoft.com/office/drawing/2014/main" id="{FEFB078A-080D-F34B-8F5E-15206D9956D6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71" name="Text Box 14">
          <a:extLst>
            <a:ext uri="{FF2B5EF4-FFF2-40B4-BE49-F238E27FC236}">
              <a16:creationId xmlns:a16="http://schemas.microsoft.com/office/drawing/2014/main" id="{89B7960C-9151-144A-8477-280A77B68276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4D40794F-48C8-534F-A92B-A6C717F5B8FE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73" name="Text Box 2">
          <a:extLst>
            <a:ext uri="{FF2B5EF4-FFF2-40B4-BE49-F238E27FC236}">
              <a16:creationId xmlns:a16="http://schemas.microsoft.com/office/drawing/2014/main" id="{1111A412-CD8B-2647-A7BC-52B4B4090808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74" name="Text Box 3">
          <a:extLst>
            <a:ext uri="{FF2B5EF4-FFF2-40B4-BE49-F238E27FC236}">
              <a16:creationId xmlns:a16="http://schemas.microsoft.com/office/drawing/2014/main" id="{F576303F-1D9C-EC47-A0AC-FC16D364664E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75" name="Text Box 4">
          <a:extLst>
            <a:ext uri="{FF2B5EF4-FFF2-40B4-BE49-F238E27FC236}">
              <a16:creationId xmlns:a16="http://schemas.microsoft.com/office/drawing/2014/main" id="{6AD1ECC3-A421-BD49-85A6-3B92122227DF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76" name="Text Box 5">
          <a:extLst>
            <a:ext uri="{FF2B5EF4-FFF2-40B4-BE49-F238E27FC236}">
              <a16:creationId xmlns:a16="http://schemas.microsoft.com/office/drawing/2014/main" id="{11B74D87-155F-A84A-81F5-2759C86D3DB4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77" name="Text Box 6">
          <a:extLst>
            <a:ext uri="{FF2B5EF4-FFF2-40B4-BE49-F238E27FC236}">
              <a16:creationId xmlns:a16="http://schemas.microsoft.com/office/drawing/2014/main" id="{7ECDA24B-2D76-B648-AE04-31A984CDCBBB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78" name="Text Box 7">
          <a:extLst>
            <a:ext uri="{FF2B5EF4-FFF2-40B4-BE49-F238E27FC236}">
              <a16:creationId xmlns:a16="http://schemas.microsoft.com/office/drawing/2014/main" id="{92228D3B-D113-0342-8429-343310BD0D96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79" name="Text Box 8">
          <a:extLst>
            <a:ext uri="{FF2B5EF4-FFF2-40B4-BE49-F238E27FC236}">
              <a16:creationId xmlns:a16="http://schemas.microsoft.com/office/drawing/2014/main" id="{19C2963D-6C0D-784A-9544-6D2BEF95D835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80" name="Text Box 9">
          <a:extLst>
            <a:ext uri="{FF2B5EF4-FFF2-40B4-BE49-F238E27FC236}">
              <a16:creationId xmlns:a16="http://schemas.microsoft.com/office/drawing/2014/main" id="{2DE3AD7C-2DEA-4648-88D7-90D56B183D0F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81" name="Text Box 10">
          <a:extLst>
            <a:ext uri="{FF2B5EF4-FFF2-40B4-BE49-F238E27FC236}">
              <a16:creationId xmlns:a16="http://schemas.microsoft.com/office/drawing/2014/main" id="{F215E813-08A1-A34C-ADCB-37C0B79FAD4B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82" name="Text Box 11">
          <a:extLst>
            <a:ext uri="{FF2B5EF4-FFF2-40B4-BE49-F238E27FC236}">
              <a16:creationId xmlns:a16="http://schemas.microsoft.com/office/drawing/2014/main" id="{8CCAA554-C612-0C4E-9E9A-5C9C2F388309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83" name="Text Box 12">
          <a:extLst>
            <a:ext uri="{FF2B5EF4-FFF2-40B4-BE49-F238E27FC236}">
              <a16:creationId xmlns:a16="http://schemas.microsoft.com/office/drawing/2014/main" id="{D80655EA-9F38-D14C-B24D-925926A16026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84" name="Text Box 13">
          <a:extLst>
            <a:ext uri="{FF2B5EF4-FFF2-40B4-BE49-F238E27FC236}">
              <a16:creationId xmlns:a16="http://schemas.microsoft.com/office/drawing/2014/main" id="{0870154B-B282-2443-9D82-742C1522CE9A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85" name="Text Box 14">
          <a:extLst>
            <a:ext uri="{FF2B5EF4-FFF2-40B4-BE49-F238E27FC236}">
              <a16:creationId xmlns:a16="http://schemas.microsoft.com/office/drawing/2014/main" id="{523DABCC-D75F-4041-89F7-D78CC5AE9F4C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7A822B7B-1633-8B48-9732-9614ED8DCA6F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656137E1-F385-654C-98F3-2F90E1D13752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88" name="Text Box 3">
          <a:extLst>
            <a:ext uri="{FF2B5EF4-FFF2-40B4-BE49-F238E27FC236}">
              <a16:creationId xmlns:a16="http://schemas.microsoft.com/office/drawing/2014/main" id="{1941C703-69B9-774A-8B33-853F5F27963D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89" name="Text Box 4">
          <a:extLst>
            <a:ext uri="{FF2B5EF4-FFF2-40B4-BE49-F238E27FC236}">
              <a16:creationId xmlns:a16="http://schemas.microsoft.com/office/drawing/2014/main" id="{DBA75EC6-B0FF-EE4A-BD4E-56A741D7AE02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90" name="Text Box 5">
          <a:extLst>
            <a:ext uri="{FF2B5EF4-FFF2-40B4-BE49-F238E27FC236}">
              <a16:creationId xmlns:a16="http://schemas.microsoft.com/office/drawing/2014/main" id="{DF8D24FF-3113-2B47-9733-4DC3565F6B09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91" name="Text Box 6">
          <a:extLst>
            <a:ext uri="{FF2B5EF4-FFF2-40B4-BE49-F238E27FC236}">
              <a16:creationId xmlns:a16="http://schemas.microsoft.com/office/drawing/2014/main" id="{6A5C12C7-661F-BF46-B9C6-F492B151C26D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92" name="Text Box 7">
          <a:extLst>
            <a:ext uri="{FF2B5EF4-FFF2-40B4-BE49-F238E27FC236}">
              <a16:creationId xmlns:a16="http://schemas.microsoft.com/office/drawing/2014/main" id="{678B2E84-ACAE-9A4F-BD2F-E08ADADA73BB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93" name="Text Box 8">
          <a:extLst>
            <a:ext uri="{FF2B5EF4-FFF2-40B4-BE49-F238E27FC236}">
              <a16:creationId xmlns:a16="http://schemas.microsoft.com/office/drawing/2014/main" id="{11E9A7C4-C698-2E44-BD7F-8D966096CAB4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94" name="Text Box 9">
          <a:extLst>
            <a:ext uri="{FF2B5EF4-FFF2-40B4-BE49-F238E27FC236}">
              <a16:creationId xmlns:a16="http://schemas.microsoft.com/office/drawing/2014/main" id="{ADF7D6FF-1A3B-D64E-9446-6A24F9EA6671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95" name="Text Box 10">
          <a:extLst>
            <a:ext uri="{FF2B5EF4-FFF2-40B4-BE49-F238E27FC236}">
              <a16:creationId xmlns:a16="http://schemas.microsoft.com/office/drawing/2014/main" id="{963A39CE-E0EB-E940-B6A3-E199A63EC708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96" name="Text Box 11">
          <a:extLst>
            <a:ext uri="{FF2B5EF4-FFF2-40B4-BE49-F238E27FC236}">
              <a16:creationId xmlns:a16="http://schemas.microsoft.com/office/drawing/2014/main" id="{6D9166FB-D40B-5C4E-AD4D-DD30B994FBA1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97" name="Text Box 12">
          <a:extLst>
            <a:ext uri="{FF2B5EF4-FFF2-40B4-BE49-F238E27FC236}">
              <a16:creationId xmlns:a16="http://schemas.microsoft.com/office/drawing/2014/main" id="{BADA3617-B4B9-1D47-94B2-45A961CA1603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98" name="Text Box 13">
          <a:extLst>
            <a:ext uri="{FF2B5EF4-FFF2-40B4-BE49-F238E27FC236}">
              <a16:creationId xmlns:a16="http://schemas.microsoft.com/office/drawing/2014/main" id="{58C9A68E-B651-F847-89D3-72C5A9A417F0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99" name="Text Box 14">
          <a:extLst>
            <a:ext uri="{FF2B5EF4-FFF2-40B4-BE49-F238E27FC236}">
              <a16:creationId xmlns:a16="http://schemas.microsoft.com/office/drawing/2014/main" id="{70BE4C69-1E78-904D-B36D-77301D125B5C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100" name="Text Box 1">
          <a:extLst>
            <a:ext uri="{FF2B5EF4-FFF2-40B4-BE49-F238E27FC236}">
              <a16:creationId xmlns:a16="http://schemas.microsoft.com/office/drawing/2014/main" id="{C9825A47-B487-764A-A815-B1CA465A4384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101" name="Text Box 2">
          <a:extLst>
            <a:ext uri="{FF2B5EF4-FFF2-40B4-BE49-F238E27FC236}">
              <a16:creationId xmlns:a16="http://schemas.microsoft.com/office/drawing/2014/main" id="{3E1A3BB3-E4AF-6F4B-AF08-AC8E482FDFA2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102" name="Text Box 3">
          <a:extLst>
            <a:ext uri="{FF2B5EF4-FFF2-40B4-BE49-F238E27FC236}">
              <a16:creationId xmlns:a16="http://schemas.microsoft.com/office/drawing/2014/main" id="{61F56567-0955-9946-BC3F-9DDBF7C6D140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103" name="Text Box 4">
          <a:extLst>
            <a:ext uri="{FF2B5EF4-FFF2-40B4-BE49-F238E27FC236}">
              <a16:creationId xmlns:a16="http://schemas.microsoft.com/office/drawing/2014/main" id="{91AEBB1E-CF8E-6A4E-9285-B3C9869274AF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104" name="Text Box 5">
          <a:extLst>
            <a:ext uri="{FF2B5EF4-FFF2-40B4-BE49-F238E27FC236}">
              <a16:creationId xmlns:a16="http://schemas.microsoft.com/office/drawing/2014/main" id="{17D09323-3AF1-1846-8ACA-A17DBD08C94E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105" name="Text Box 6">
          <a:extLst>
            <a:ext uri="{FF2B5EF4-FFF2-40B4-BE49-F238E27FC236}">
              <a16:creationId xmlns:a16="http://schemas.microsoft.com/office/drawing/2014/main" id="{29B976F6-96BA-1A4A-B257-EE48760F6167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106" name="Text Box 7">
          <a:extLst>
            <a:ext uri="{FF2B5EF4-FFF2-40B4-BE49-F238E27FC236}">
              <a16:creationId xmlns:a16="http://schemas.microsoft.com/office/drawing/2014/main" id="{97488914-4F83-B24B-BBBD-99A54BB1D5BB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107" name="Text Box 8">
          <a:extLst>
            <a:ext uri="{FF2B5EF4-FFF2-40B4-BE49-F238E27FC236}">
              <a16:creationId xmlns:a16="http://schemas.microsoft.com/office/drawing/2014/main" id="{17B997B3-0023-6E44-A0E5-1F79660CEF5B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108" name="Text Box 9">
          <a:extLst>
            <a:ext uri="{FF2B5EF4-FFF2-40B4-BE49-F238E27FC236}">
              <a16:creationId xmlns:a16="http://schemas.microsoft.com/office/drawing/2014/main" id="{CA462CB0-A05B-774E-9835-3123693B2736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109" name="Text Box 10">
          <a:extLst>
            <a:ext uri="{FF2B5EF4-FFF2-40B4-BE49-F238E27FC236}">
              <a16:creationId xmlns:a16="http://schemas.microsoft.com/office/drawing/2014/main" id="{9F253AE9-2DBE-8146-B135-7236A26E5E0C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110" name="Text Box 11">
          <a:extLst>
            <a:ext uri="{FF2B5EF4-FFF2-40B4-BE49-F238E27FC236}">
              <a16:creationId xmlns:a16="http://schemas.microsoft.com/office/drawing/2014/main" id="{4B84691F-01B8-8C4F-B114-34B0BB111AC4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111" name="Text Box 12">
          <a:extLst>
            <a:ext uri="{FF2B5EF4-FFF2-40B4-BE49-F238E27FC236}">
              <a16:creationId xmlns:a16="http://schemas.microsoft.com/office/drawing/2014/main" id="{914DDAE4-E71C-964E-AB3C-943A5B78CE4D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112" name="Text Box 13">
          <a:extLst>
            <a:ext uri="{FF2B5EF4-FFF2-40B4-BE49-F238E27FC236}">
              <a16:creationId xmlns:a16="http://schemas.microsoft.com/office/drawing/2014/main" id="{C44E18F0-6E85-AD41-9112-8B7254B9D62B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113" name="Text Box 14">
          <a:extLst>
            <a:ext uri="{FF2B5EF4-FFF2-40B4-BE49-F238E27FC236}">
              <a16:creationId xmlns:a16="http://schemas.microsoft.com/office/drawing/2014/main" id="{81D1DE59-AFE8-2348-A33F-5F320F363A40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9A5F4D5E-E950-E345-BE5E-14351866BFCB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3A437E36-B8D5-1E4D-B2DB-1F9FD5D25D6E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116" name="Text Box 3">
          <a:extLst>
            <a:ext uri="{FF2B5EF4-FFF2-40B4-BE49-F238E27FC236}">
              <a16:creationId xmlns:a16="http://schemas.microsoft.com/office/drawing/2014/main" id="{EB4292C7-673E-E843-839D-D5DC96A51144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117" name="Text Box 4">
          <a:extLst>
            <a:ext uri="{FF2B5EF4-FFF2-40B4-BE49-F238E27FC236}">
              <a16:creationId xmlns:a16="http://schemas.microsoft.com/office/drawing/2014/main" id="{5E420589-5B30-284B-AA14-9170D2EA556C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118" name="Text Box 5">
          <a:extLst>
            <a:ext uri="{FF2B5EF4-FFF2-40B4-BE49-F238E27FC236}">
              <a16:creationId xmlns:a16="http://schemas.microsoft.com/office/drawing/2014/main" id="{E17C9A01-F5B8-A040-83F8-4D00D2476FDE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119" name="Text Box 6">
          <a:extLst>
            <a:ext uri="{FF2B5EF4-FFF2-40B4-BE49-F238E27FC236}">
              <a16:creationId xmlns:a16="http://schemas.microsoft.com/office/drawing/2014/main" id="{A1697321-8949-0D44-ACE7-3BCC2674F02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120" name="Text Box 7">
          <a:extLst>
            <a:ext uri="{FF2B5EF4-FFF2-40B4-BE49-F238E27FC236}">
              <a16:creationId xmlns:a16="http://schemas.microsoft.com/office/drawing/2014/main" id="{ACA62D89-0697-7246-807E-B2F75B131C99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121" name="Text Box 8">
          <a:extLst>
            <a:ext uri="{FF2B5EF4-FFF2-40B4-BE49-F238E27FC236}">
              <a16:creationId xmlns:a16="http://schemas.microsoft.com/office/drawing/2014/main" id="{6DE8164C-263C-304A-96D5-FBE61B30A5D7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122" name="Text Box 9">
          <a:extLst>
            <a:ext uri="{FF2B5EF4-FFF2-40B4-BE49-F238E27FC236}">
              <a16:creationId xmlns:a16="http://schemas.microsoft.com/office/drawing/2014/main" id="{D15A26F9-3461-C84F-82BE-7E9DEB42A394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123" name="Text Box 10">
          <a:extLst>
            <a:ext uri="{FF2B5EF4-FFF2-40B4-BE49-F238E27FC236}">
              <a16:creationId xmlns:a16="http://schemas.microsoft.com/office/drawing/2014/main" id="{39580D86-F1AB-6244-B5C5-848BED463A35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124" name="Text Box 11">
          <a:extLst>
            <a:ext uri="{FF2B5EF4-FFF2-40B4-BE49-F238E27FC236}">
              <a16:creationId xmlns:a16="http://schemas.microsoft.com/office/drawing/2014/main" id="{23370B43-B9C0-0A48-B08A-877B90127AAF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125" name="Text Box 12">
          <a:extLst>
            <a:ext uri="{FF2B5EF4-FFF2-40B4-BE49-F238E27FC236}">
              <a16:creationId xmlns:a16="http://schemas.microsoft.com/office/drawing/2014/main" id="{C14FAB56-8255-7447-8062-15F1AE9A7D31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126" name="Text Box 13">
          <a:extLst>
            <a:ext uri="{FF2B5EF4-FFF2-40B4-BE49-F238E27FC236}">
              <a16:creationId xmlns:a16="http://schemas.microsoft.com/office/drawing/2014/main" id="{379C03A4-EC15-8B42-BBC1-183D1628EDEB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127" name="Text Box 14">
          <a:extLst>
            <a:ext uri="{FF2B5EF4-FFF2-40B4-BE49-F238E27FC236}">
              <a16:creationId xmlns:a16="http://schemas.microsoft.com/office/drawing/2014/main" id="{D67B7A20-17A8-2D49-A598-370F08B9D662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B846CD76-BF5B-AA4A-BE5A-6EE3C82BADEC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D0F19EB5-C239-1541-917D-C71845D20DBB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130" name="Text Box 3">
          <a:extLst>
            <a:ext uri="{FF2B5EF4-FFF2-40B4-BE49-F238E27FC236}">
              <a16:creationId xmlns:a16="http://schemas.microsoft.com/office/drawing/2014/main" id="{9475623D-0B5E-5C4C-BA0A-7F04B95D0681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131" name="Text Box 4">
          <a:extLst>
            <a:ext uri="{FF2B5EF4-FFF2-40B4-BE49-F238E27FC236}">
              <a16:creationId xmlns:a16="http://schemas.microsoft.com/office/drawing/2014/main" id="{BEE700FC-929E-6045-9C1F-55DC3A287BD9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132" name="Text Box 5">
          <a:extLst>
            <a:ext uri="{FF2B5EF4-FFF2-40B4-BE49-F238E27FC236}">
              <a16:creationId xmlns:a16="http://schemas.microsoft.com/office/drawing/2014/main" id="{EA939394-E1B3-8549-B94E-7155CC4F6DB5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133" name="Text Box 6">
          <a:extLst>
            <a:ext uri="{FF2B5EF4-FFF2-40B4-BE49-F238E27FC236}">
              <a16:creationId xmlns:a16="http://schemas.microsoft.com/office/drawing/2014/main" id="{6ED49109-B910-BB4F-987E-C762E729AAED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134" name="Text Box 7">
          <a:extLst>
            <a:ext uri="{FF2B5EF4-FFF2-40B4-BE49-F238E27FC236}">
              <a16:creationId xmlns:a16="http://schemas.microsoft.com/office/drawing/2014/main" id="{CCC8B77A-4356-C849-961F-4CA0F0A3B011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135" name="Text Box 8">
          <a:extLst>
            <a:ext uri="{FF2B5EF4-FFF2-40B4-BE49-F238E27FC236}">
              <a16:creationId xmlns:a16="http://schemas.microsoft.com/office/drawing/2014/main" id="{A3EBB6EF-DD80-334A-B48F-8BF8A82BF36C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136" name="Text Box 9">
          <a:extLst>
            <a:ext uri="{FF2B5EF4-FFF2-40B4-BE49-F238E27FC236}">
              <a16:creationId xmlns:a16="http://schemas.microsoft.com/office/drawing/2014/main" id="{70124E02-A7F3-1D42-ABFA-6BFFCD727A14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137" name="Text Box 10">
          <a:extLst>
            <a:ext uri="{FF2B5EF4-FFF2-40B4-BE49-F238E27FC236}">
              <a16:creationId xmlns:a16="http://schemas.microsoft.com/office/drawing/2014/main" id="{A2BBB744-C1C9-2F4D-8AAA-31AA1EE98EAA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138" name="Text Box 11">
          <a:extLst>
            <a:ext uri="{FF2B5EF4-FFF2-40B4-BE49-F238E27FC236}">
              <a16:creationId xmlns:a16="http://schemas.microsoft.com/office/drawing/2014/main" id="{F9BDFC3D-EBE6-FE4A-8765-A6ECCB887DBB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139" name="Text Box 12">
          <a:extLst>
            <a:ext uri="{FF2B5EF4-FFF2-40B4-BE49-F238E27FC236}">
              <a16:creationId xmlns:a16="http://schemas.microsoft.com/office/drawing/2014/main" id="{B404C4A3-2A32-D44F-812C-4DFA2C982665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140" name="Text Box 13">
          <a:extLst>
            <a:ext uri="{FF2B5EF4-FFF2-40B4-BE49-F238E27FC236}">
              <a16:creationId xmlns:a16="http://schemas.microsoft.com/office/drawing/2014/main" id="{BD6C599C-1BE9-3443-B532-E950EA59C626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141" name="Text Box 14">
          <a:extLst>
            <a:ext uri="{FF2B5EF4-FFF2-40B4-BE49-F238E27FC236}">
              <a16:creationId xmlns:a16="http://schemas.microsoft.com/office/drawing/2014/main" id="{EF7A4A82-18AF-5443-969A-83F42FABE30E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4F8351C5-AF76-6948-A374-49845B169F3D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D997BBEB-3E95-034B-A5BE-6D2939DEE8DE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144" name="Text Box 3">
          <a:extLst>
            <a:ext uri="{FF2B5EF4-FFF2-40B4-BE49-F238E27FC236}">
              <a16:creationId xmlns:a16="http://schemas.microsoft.com/office/drawing/2014/main" id="{8748E52F-B413-6F4E-8534-7742C44BAC53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145" name="Text Box 4">
          <a:extLst>
            <a:ext uri="{FF2B5EF4-FFF2-40B4-BE49-F238E27FC236}">
              <a16:creationId xmlns:a16="http://schemas.microsoft.com/office/drawing/2014/main" id="{7114878C-77F9-CB48-ADED-0893FDB7129A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146" name="Text Box 5">
          <a:extLst>
            <a:ext uri="{FF2B5EF4-FFF2-40B4-BE49-F238E27FC236}">
              <a16:creationId xmlns:a16="http://schemas.microsoft.com/office/drawing/2014/main" id="{EF61EBDE-A4BF-C143-A5C9-2F267D2DC2CE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147" name="Text Box 6">
          <a:extLst>
            <a:ext uri="{FF2B5EF4-FFF2-40B4-BE49-F238E27FC236}">
              <a16:creationId xmlns:a16="http://schemas.microsoft.com/office/drawing/2014/main" id="{93BF81C0-CD72-5744-BFEE-1CAA97F573BC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148" name="Text Box 7">
          <a:extLst>
            <a:ext uri="{FF2B5EF4-FFF2-40B4-BE49-F238E27FC236}">
              <a16:creationId xmlns:a16="http://schemas.microsoft.com/office/drawing/2014/main" id="{200EB999-C99F-5341-8608-36F38686E027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149" name="Text Box 8">
          <a:extLst>
            <a:ext uri="{FF2B5EF4-FFF2-40B4-BE49-F238E27FC236}">
              <a16:creationId xmlns:a16="http://schemas.microsoft.com/office/drawing/2014/main" id="{05068132-FB6E-C147-893A-05E4B31359CD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150" name="Text Box 9">
          <a:extLst>
            <a:ext uri="{FF2B5EF4-FFF2-40B4-BE49-F238E27FC236}">
              <a16:creationId xmlns:a16="http://schemas.microsoft.com/office/drawing/2014/main" id="{63B77F00-D0AD-824E-B2DE-B052B8334ED3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151" name="Text Box 10">
          <a:extLst>
            <a:ext uri="{FF2B5EF4-FFF2-40B4-BE49-F238E27FC236}">
              <a16:creationId xmlns:a16="http://schemas.microsoft.com/office/drawing/2014/main" id="{5DCD33F3-53FC-B04C-8FAF-7F28CE7535F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152" name="Text Box 11">
          <a:extLst>
            <a:ext uri="{FF2B5EF4-FFF2-40B4-BE49-F238E27FC236}">
              <a16:creationId xmlns:a16="http://schemas.microsoft.com/office/drawing/2014/main" id="{0507C901-ADEB-1841-AB55-C2885EE6B214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153" name="Text Box 12">
          <a:extLst>
            <a:ext uri="{FF2B5EF4-FFF2-40B4-BE49-F238E27FC236}">
              <a16:creationId xmlns:a16="http://schemas.microsoft.com/office/drawing/2014/main" id="{965A0F93-36B4-A54F-AC3B-9E1A710AA293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154" name="Text Box 13">
          <a:extLst>
            <a:ext uri="{FF2B5EF4-FFF2-40B4-BE49-F238E27FC236}">
              <a16:creationId xmlns:a16="http://schemas.microsoft.com/office/drawing/2014/main" id="{11931ADD-567C-DD49-AED6-1B8ED33A900D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155" name="Text Box 14">
          <a:extLst>
            <a:ext uri="{FF2B5EF4-FFF2-40B4-BE49-F238E27FC236}">
              <a16:creationId xmlns:a16="http://schemas.microsoft.com/office/drawing/2014/main" id="{EA3CEBAA-9646-6745-983A-98D209E833E5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C401B662-5F85-4C44-97EB-03D87AE90956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0FD3BA02-B67C-2B42-A5E6-D1CCB4ED6C0E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158" name="Text Box 3">
          <a:extLst>
            <a:ext uri="{FF2B5EF4-FFF2-40B4-BE49-F238E27FC236}">
              <a16:creationId xmlns:a16="http://schemas.microsoft.com/office/drawing/2014/main" id="{2D3883DB-293F-4E4E-993F-DC8DCE601930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159" name="Text Box 4">
          <a:extLst>
            <a:ext uri="{FF2B5EF4-FFF2-40B4-BE49-F238E27FC236}">
              <a16:creationId xmlns:a16="http://schemas.microsoft.com/office/drawing/2014/main" id="{3C95D794-33C9-944D-800C-B9A8CEFE55D2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160" name="Text Box 5">
          <a:extLst>
            <a:ext uri="{FF2B5EF4-FFF2-40B4-BE49-F238E27FC236}">
              <a16:creationId xmlns:a16="http://schemas.microsoft.com/office/drawing/2014/main" id="{231F2049-994E-E64B-9C01-AD729D11D2A5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161" name="Text Box 6">
          <a:extLst>
            <a:ext uri="{FF2B5EF4-FFF2-40B4-BE49-F238E27FC236}">
              <a16:creationId xmlns:a16="http://schemas.microsoft.com/office/drawing/2014/main" id="{33D4028E-CA69-D843-AC62-1DE2E949CEB4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162" name="Text Box 7">
          <a:extLst>
            <a:ext uri="{FF2B5EF4-FFF2-40B4-BE49-F238E27FC236}">
              <a16:creationId xmlns:a16="http://schemas.microsoft.com/office/drawing/2014/main" id="{51124187-5045-1340-90AA-FBEA8C85A398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163" name="Text Box 8">
          <a:extLst>
            <a:ext uri="{FF2B5EF4-FFF2-40B4-BE49-F238E27FC236}">
              <a16:creationId xmlns:a16="http://schemas.microsoft.com/office/drawing/2014/main" id="{95A34D6F-D9B1-B54C-BD7B-A42A35976D6D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164" name="Text Box 9">
          <a:extLst>
            <a:ext uri="{FF2B5EF4-FFF2-40B4-BE49-F238E27FC236}">
              <a16:creationId xmlns:a16="http://schemas.microsoft.com/office/drawing/2014/main" id="{9919FDC1-6CB4-3D43-8AC4-110C8A49A319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165" name="Text Box 10">
          <a:extLst>
            <a:ext uri="{FF2B5EF4-FFF2-40B4-BE49-F238E27FC236}">
              <a16:creationId xmlns:a16="http://schemas.microsoft.com/office/drawing/2014/main" id="{FD33154C-3A0E-7348-BF04-F1A56CDF974A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166" name="Text Box 11">
          <a:extLst>
            <a:ext uri="{FF2B5EF4-FFF2-40B4-BE49-F238E27FC236}">
              <a16:creationId xmlns:a16="http://schemas.microsoft.com/office/drawing/2014/main" id="{8CC538F6-0C79-5A45-996E-050EFF246FE0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167" name="Text Box 12">
          <a:extLst>
            <a:ext uri="{FF2B5EF4-FFF2-40B4-BE49-F238E27FC236}">
              <a16:creationId xmlns:a16="http://schemas.microsoft.com/office/drawing/2014/main" id="{00F4F185-CC25-A345-92CA-FE52BDD5989B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168" name="Text Box 13">
          <a:extLst>
            <a:ext uri="{FF2B5EF4-FFF2-40B4-BE49-F238E27FC236}">
              <a16:creationId xmlns:a16="http://schemas.microsoft.com/office/drawing/2014/main" id="{2F514CFA-CF7F-5B45-849C-355262F6CA6B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169" name="Text Box 14">
          <a:extLst>
            <a:ext uri="{FF2B5EF4-FFF2-40B4-BE49-F238E27FC236}">
              <a16:creationId xmlns:a16="http://schemas.microsoft.com/office/drawing/2014/main" id="{1147B1D4-2CD4-6E4F-8F67-8754BF591396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170" name="Text Box 1">
          <a:extLst>
            <a:ext uri="{FF2B5EF4-FFF2-40B4-BE49-F238E27FC236}">
              <a16:creationId xmlns:a16="http://schemas.microsoft.com/office/drawing/2014/main" id="{0AE0B0A5-19D0-F640-B541-42CE173BEA76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171" name="Text Box 2">
          <a:extLst>
            <a:ext uri="{FF2B5EF4-FFF2-40B4-BE49-F238E27FC236}">
              <a16:creationId xmlns:a16="http://schemas.microsoft.com/office/drawing/2014/main" id="{115128FF-8D0A-7C4E-991F-B997A053D76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172" name="Text Box 3">
          <a:extLst>
            <a:ext uri="{FF2B5EF4-FFF2-40B4-BE49-F238E27FC236}">
              <a16:creationId xmlns:a16="http://schemas.microsoft.com/office/drawing/2014/main" id="{230C92EF-AB60-5A44-9402-B8B8ED2A4A0F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173" name="Text Box 4">
          <a:extLst>
            <a:ext uri="{FF2B5EF4-FFF2-40B4-BE49-F238E27FC236}">
              <a16:creationId xmlns:a16="http://schemas.microsoft.com/office/drawing/2014/main" id="{E5E74A3E-DD71-4442-B899-3F9B55E8E785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174" name="Text Box 5">
          <a:extLst>
            <a:ext uri="{FF2B5EF4-FFF2-40B4-BE49-F238E27FC236}">
              <a16:creationId xmlns:a16="http://schemas.microsoft.com/office/drawing/2014/main" id="{CFB79839-5B51-8249-94DC-F4B6B6288C93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175" name="Text Box 6">
          <a:extLst>
            <a:ext uri="{FF2B5EF4-FFF2-40B4-BE49-F238E27FC236}">
              <a16:creationId xmlns:a16="http://schemas.microsoft.com/office/drawing/2014/main" id="{EE8C3CAC-2C3B-AA44-8D53-E5632BC3CCF1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176" name="Text Box 7">
          <a:extLst>
            <a:ext uri="{FF2B5EF4-FFF2-40B4-BE49-F238E27FC236}">
              <a16:creationId xmlns:a16="http://schemas.microsoft.com/office/drawing/2014/main" id="{54168B6A-27BE-114C-9D5A-BF513557079F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177" name="Text Box 8">
          <a:extLst>
            <a:ext uri="{FF2B5EF4-FFF2-40B4-BE49-F238E27FC236}">
              <a16:creationId xmlns:a16="http://schemas.microsoft.com/office/drawing/2014/main" id="{B2377BE7-E4A7-7845-8DBD-F5DC6790DFDC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178" name="Text Box 9">
          <a:extLst>
            <a:ext uri="{FF2B5EF4-FFF2-40B4-BE49-F238E27FC236}">
              <a16:creationId xmlns:a16="http://schemas.microsoft.com/office/drawing/2014/main" id="{B4F07158-CDF7-8943-B383-1CA72D48BAFF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179" name="Text Box 10">
          <a:extLst>
            <a:ext uri="{FF2B5EF4-FFF2-40B4-BE49-F238E27FC236}">
              <a16:creationId xmlns:a16="http://schemas.microsoft.com/office/drawing/2014/main" id="{4BF9C687-DD0D-1B47-9AF8-7648BC1570F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180" name="Text Box 11">
          <a:extLst>
            <a:ext uri="{FF2B5EF4-FFF2-40B4-BE49-F238E27FC236}">
              <a16:creationId xmlns:a16="http://schemas.microsoft.com/office/drawing/2014/main" id="{5F833FF7-4E78-C54A-B536-47F4F4B78013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181" name="Text Box 12">
          <a:extLst>
            <a:ext uri="{FF2B5EF4-FFF2-40B4-BE49-F238E27FC236}">
              <a16:creationId xmlns:a16="http://schemas.microsoft.com/office/drawing/2014/main" id="{430DAF17-59BF-BA40-968B-8887877AC1C3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182" name="Text Box 13">
          <a:extLst>
            <a:ext uri="{FF2B5EF4-FFF2-40B4-BE49-F238E27FC236}">
              <a16:creationId xmlns:a16="http://schemas.microsoft.com/office/drawing/2014/main" id="{8679AC3B-09C9-DD43-A554-125192E5605C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183" name="Text Box 14">
          <a:extLst>
            <a:ext uri="{FF2B5EF4-FFF2-40B4-BE49-F238E27FC236}">
              <a16:creationId xmlns:a16="http://schemas.microsoft.com/office/drawing/2014/main" id="{70ABDFDA-45D7-074D-AAD0-1540289E90F5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184" name="Text Box 1">
          <a:extLst>
            <a:ext uri="{FF2B5EF4-FFF2-40B4-BE49-F238E27FC236}">
              <a16:creationId xmlns:a16="http://schemas.microsoft.com/office/drawing/2014/main" id="{ED97433A-C9ED-5044-817D-07E6F09B94D4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185" name="Text Box 2">
          <a:extLst>
            <a:ext uri="{FF2B5EF4-FFF2-40B4-BE49-F238E27FC236}">
              <a16:creationId xmlns:a16="http://schemas.microsoft.com/office/drawing/2014/main" id="{01E5DA1B-1CE7-6B49-BFDB-94DC307010D6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186" name="Text Box 3">
          <a:extLst>
            <a:ext uri="{FF2B5EF4-FFF2-40B4-BE49-F238E27FC236}">
              <a16:creationId xmlns:a16="http://schemas.microsoft.com/office/drawing/2014/main" id="{CAB96AC9-E04A-0445-965E-022DC791E084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187" name="Text Box 4">
          <a:extLst>
            <a:ext uri="{FF2B5EF4-FFF2-40B4-BE49-F238E27FC236}">
              <a16:creationId xmlns:a16="http://schemas.microsoft.com/office/drawing/2014/main" id="{3B38F2C3-868F-EE4A-810C-279FCCDACF8F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188" name="Text Box 5">
          <a:extLst>
            <a:ext uri="{FF2B5EF4-FFF2-40B4-BE49-F238E27FC236}">
              <a16:creationId xmlns:a16="http://schemas.microsoft.com/office/drawing/2014/main" id="{858EA21F-9081-E54B-8AD7-046F916F501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189" name="Text Box 6">
          <a:extLst>
            <a:ext uri="{FF2B5EF4-FFF2-40B4-BE49-F238E27FC236}">
              <a16:creationId xmlns:a16="http://schemas.microsoft.com/office/drawing/2014/main" id="{EEE3DDEA-13F9-754D-80A5-3B60BF11F223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190" name="Text Box 7">
          <a:extLst>
            <a:ext uri="{FF2B5EF4-FFF2-40B4-BE49-F238E27FC236}">
              <a16:creationId xmlns:a16="http://schemas.microsoft.com/office/drawing/2014/main" id="{21829503-A0DA-0545-8452-AF443185C58A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191" name="Text Box 8">
          <a:extLst>
            <a:ext uri="{FF2B5EF4-FFF2-40B4-BE49-F238E27FC236}">
              <a16:creationId xmlns:a16="http://schemas.microsoft.com/office/drawing/2014/main" id="{7CF99FB6-FB3E-9E41-A075-BCB5DE0ABE58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192" name="Text Box 9">
          <a:extLst>
            <a:ext uri="{FF2B5EF4-FFF2-40B4-BE49-F238E27FC236}">
              <a16:creationId xmlns:a16="http://schemas.microsoft.com/office/drawing/2014/main" id="{1F663CF5-DEAE-C24F-9FEF-AEB5FFD7AB3C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193" name="Text Box 10">
          <a:extLst>
            <a:ext uri="{FF2B5EF4-FFF2-40B4-BE49-F238E27FC236}">
              <a16:creationId xmlns:a16="http://schemas.microsoft.com/office/drawing/2014/main" id="{4476E22F-FCA2-F748-BA70-95A0CFA5116D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194" name="Text Box 11">
          <a:extLst>
            <a:ext uri="{FF2B5EF4-FFF2-40B4-BE49-F238E27FC236}">
              <a16:creationId xmlns:a16="http://schemas.microsoft.com/office/drawing/2014/main" id="{C7597A7E-5DD3-794E-986B-66326A503569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195" name="Text Box 12">
          <a:extLst>
            <a:ext uri="{FF2B5EF4-FFF2-40B4-BE49-F238E27FC236}">
              <a16:creationId xmlns:a16="http://schemas.microsoft.com/office/drawing/2014/main" id="{5134876D-9386-884B-A936-2CF4AFD524F7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196" name="Text Box 13">
          <a:extLst>
            <a:ext uri="{FF2B5EF4-FFF2-40B4-BE49-F238E27FC236}">
              <a16:creationId xmlns:a16="http://schemas.microsoft.com/office/drawing/2014/main" id="{7A828B98-2005-D742-A181-C1B69EAB64BA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197" name="Text Box 14">
          <a:extLst>
            <a:ext uri="{FF2B5EF4-FFF2-40B4-BE49-F238E27FC236}">
              <a16:creationId xmlns:a16="http://schemas.microsoft.com/office/drawing/2014/main" id="{539A3DA5-C78C-CB43-8B27-A104F77E03B2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198" name="Text Box 1">
          <a:extLst>
            <a:ext uri="{FF2B5EF4-FFF2-40B4-BE49-F238E27FC236}">
              <a16:creationId xmlns:a16="http://schemas.microsoft.com/office/drawing/2014/main" id="{9811C0CE-A09D-A14E-A2DF-BB1E21539CBD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199" name="Text Box 2">
          <a:extLst>
            <a:ext uri="{FF2B5EF4-FFF2-40B4-BE49-F238E27FC236}">
              <a16:creationId xmlns:a16="http://schemas.microsoft.com/office/drawing/2014/main" id="{E52D822F-3B6A-6F48-9722-E79569E5F114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200" name="Text Box 3">
          <a:extLst>
            <a:ext uri="{FF2B5EF4-FFF2-40B4-BE49-F238E27FC236}">
              <a16:creationId xmlns:a16="http://schemas.microsoft.com/office/drawing/2014/main" id="{58E3559C-3295-5F4D-8474-47C81A34A2AF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201" name="Text Box 4">
          <a:extLst>
            <a:ext uri="{FF2B5EF4-FFF2-40B4-BE49-F238E27FC236}">
              <a16:creationId xmlns:a16="http://schemas.microsoft.com/office/drawing/2014/main" id="{CD41BC1D-23EE-E44A-9B59-970605E62C0F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202" name="Text Box 5">
          <a:extLst>
            <a:ext uri="{FF2B5EF4-FFF2-40B4-BE49-F238E27FC236}">
              <a16:creationId xmlns:a16="http://schemas.microsoft.com/office/drawing/2014/main" id="{A02B2AA1-57FA-7940-A49E-1F1012C0D705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203" name="Text Box 6">
          <a:extLst>
            <a:ext uri="{FF2B5EF4-FFF2-40B4-BE49-F238E27FC236}">
              <a16:creationId xmlns:a16="http://schemas.microsoft.com/office/drawing/2014/main" id="{660AAA81-0CC9-C44B-A9DC-AF61BDE5A829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204" name="Text Box 7">
          <a:extLst>
            <a:ext uri="{FF2B5EF4-FFF2-40B4-BE49-F238E27FC236}">
              <a16:creationId xmlns:a16="http://schemas.microsoft.com/office/drawing/2014/main" id="{862C6095-0C04-F94C-B0D5-8FD0DB9A6A49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205" name="Text Box 8">
          <a:extLst>
            <a:ext uri="{FF2B5EF4-FFF2-40B4-BE49-F238E27FC236}">
              <a16:creationId xmlns:a16="http://schemas.microsoft.com/office/drawing/2014/main" id="{1E1D2261-E13F-3645-AF83-CF21CFA73B04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206" name="Text Box 9">
          <a:extLst>
            <a:ext uri="{FF2B5EF4-FFF2-40B4-BE49-F238E27FC236}">
              <a16:creationId xmlns:a16="http://schemas.microsoft.com/office/drawing/2014/main" id="{0E6CC03C-3CF3-4E46-B1DE-25207D6165B2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207" name="Text Box 10">
          <a:extLst>
            <a:ext uri="{FF2B5EF4-FFF2-40B4-BE49-F238E27FC236}">
              <a16:creationId xmlns:a16="http://schemas.microsoft.com/office/drawing/2014/main" id="{B04CBD2C-0721-9341-BCF4-128496456DB3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208" name="Text Box 11">
          <a:extLst>
            <a:ext uri="{FF2B5EF4-FFF2-40B4-BE49-F238E27FC236}">
              <a16:creationId xmlns:a16="http://schemas.microsoft.com/office/drawing/2014/main" id="{623B66D4-C06B-6B42-805B-6B66E5A7E42E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209" name="Text Box 12">
          <a:extLst>
            <a:ext uri="{FF2B5EF4-FFF2-40B4-BE49-F238E27FC236}">
              <a16:creationId xmlns:a16="http://schemas.microsoft.com/office/drawing/2014/main" id="{CAAB5E64-3B74-ED4E-8479-0EA429EC0000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210" name="Text Box 13">
          <a:extLst>
            <a:ext uri="{FF2B5EF4-FFF2-40B4-BE49-F238E27FC236}">
              <a16:creationId xmlns:a16="http://schemas.microsoft.com/office/drawing/2014/main" id="{A987C9BD-6E40-4C41-9251-2E692858847A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211" name="Text Box 14">
          <a:extLst>
            <a:ext uri="{FF2B5EF4-FFF2-40B4-BE49-F238E27FC236}">
              <a16:creationId xmlns:a16="http://schemas.microsoft.com/office/drawing/2014/main" id="{0C605BF7-2C7A-D341-A6C8-C0903444B5E6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212" name="Text Box 1">
          <a:extLst>
            <a:ext uri="{FF2B5EF4-FFF2-40B4-BE49-F238E27FC236}">
              <a16:creationId xmlns:a16="http://schemas.microsoft.com/office/drawing/2014/main" id="{25C84060-D660-4C4B-9D15-9702BD458584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213" name="Text Box 2">
          <a:extLst>
            <a:ext uri="{FF2B5EF4-FFF2-40B4-BE49-F238E27FC236}">
              <a16:creationId xmlns:a16="http://schemas.microsoft.com/office/drawing/2014/main" id="{D6F647F3-BBBA-EE47-BEB0-C0D1F3555B55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214" name="Text Box 3">
          <a:extLst>
            <a:ext uri="{FF2B5EF4-FFF2-40B4-BE49-F238E27FC236}">
              <a16:creationId xmlns:a16="http://schemas.microsoft.com/office/drawing/2014/main" id="{27CE2F2C-3A15-D849-ADE8-559F8175802B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215" name="Text Box 4">
          <a:extLst>
            <a:ext uri="{FF2B5EF4-FFF2-40B4-BE49-F238E27FC236}">
              <a16:creationId xmlns:a16="http://schemas.microsoft.com/office/drawing/2014/main" id="{3E805FE7-272F-1C45-BB7B-891205584A46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216" name="Text Box 5">
          <a:extLst>
            <a:ext uri="{FF2B5EF4-FFF2-40B4-BE49-F238E27FC236}">
              <a16:creationId xmlns:a16="http://schemas.microsoft.com/office/drawing/2014/main" id="{24A32FC0-CDBF-0442-99E4-D0D9CBB25728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217" name="Text Box 6">
          <a:extLst>
            <a:ext uri="{FF2B5EF4-FFF2-40B4-BE49-F238E27FC236}">
              <a16:creationId xmlns:a16="http://schemas.microsoft.com/office/drawing/2014/main" id="{FD2CC62D-DDEB-5A49-80F8-12E01B75734B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218" name="Text Box 7">
          <a:extLst>
            <a:ext uri="{FF2B5EF4-FFF2-40B4-BE49-F238E27FC236}">
              <a16:creationId xmlns:a16="http://schemas.microsoft.com/office/drawing/2014/main" id="{863B7573-9BAF-824F-9964-B1553092E007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219" name="Text Box 8">
          <a:extLst>
            <a:ext uri="{FF2B5EF4-FFF2-40B4-BE49-F238E27FC236}">
              <a16:creationId xmlns:a16="http://schemas.microsoft.com/office/drawing/2014/main" id="{DC53B9EB-EB07-A04A-94A4-8664B86116ED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220" name="Text Box 9">
          <a:extLst>
            <a:ext uri="{FF2B5EF4-FFF2-40B4-BE49-F238E27FC236}">
              <a16:creationId xmlns:a16="http://schemas.microsoft.com/office/drawing/2014/main" id="{4DB5085E-A4C4-0049-9263-BA16F0166C88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221" name="Text Box 10">
          <a:extLst>
            <a:ext uri="{FF2B5EF4-FFF2-40B4-BE49-F238E27FC236}">
              <a16:creationId xmlns:a16="http://schemas.microsoft.com/office/drawing/2014/main" id="{DB758D9F-5A51-764D-8D3D-85BD0B5FD1EE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222" name="Text Box 11">
          <a:extLst>
            <a:ext uri="{FF2B5EF4-FFF2-40B4-BE49-F238E27FC236}">
              <a16:creationId xmlns:a16="http://schemas.microsoft.com/office/drawing/2014/main" id="{05CE5590-394A-1549-921B-86D86AC11AF1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223" name="Text Box 12">
          <a:extLst>
            <a:ext uri="{FF2B5EF4-FFF2-40B4-BE49-F238E27FC236}">
              <a16:creationId xmlns:a16="http://schemas.microsoft.com/office/drawing/2014/main" id="{1679B178-693A-1140-93B8-CF9C6D753CB8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224" name="Text Box 13">
          <a:extLst>
            <a:ext uri="{FF2B5EF4-FFF2-40B4-BE49-F238E27FC236}">
              <a16:creationId xmlns:a16="http://schemas.microsoft.com/office/drawing/2014/main" id="{172190F4-41EA-324C-86D0-6C17F3B333A1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225" name="Text Box 14">
          <a:extLst>
            <a:ext uri="{FF2B5EF4-FFF2-40B4-BE49-F238E27FC236}">
              <a16:creationId xmlns:a16="http://schemas.microsoft.com/office/drawing/2014/main" id="{AB51A9C1-37D0-284A-92A8-7CCBCC9D3006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226" name="Text Box 1">
          <a:extLst>
            <a:ext uri="{FF2B5EF4-FFF2-40B4-BE49-F238E27FC236}">
              <a16:creationId xmlns:a16="http://schemas.microsoft.com/office/drawing/2014/main" id="{5F47B174-6D35-4246-A591-81338554B903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227" name="Text Box 2">
          <a:extLst>
            <a:ext uri="{FF2B5EF4-FFF2-40B4-BE49-F238E27FC236}">
              <a16:creationId xmlns:a16="http://schemas.microsoft.com/office/drawing/2014/main" id="{1D5BB74E-D0FD-EC4F-A4C7-10E538B697A4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228" name="Text Box 3">
          <a:extLst>
            <a:ext uri="{FF2B5EF4-FFF2-40B4-BE49-F238E27FC236}">
              <a16:creationId xmlns:a16="http://schemas.microsoft.com/office/drawing/2014/main" id="{9D161EB5-CFCF-6146-81DD-E0544E75C01F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229" name="Text Box 4">
          <a:extLst>
            <a:ext uri="{FF2B5EF4-FFF2-40B4-BE49-F238E27FC236}">
              <a16:creationId xmlns:a16="http://schemas.microsoft.com/office/drawing/2014/main" id="{3507D415-35E5-6847-AF81-1F0BEB1E5AAA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230" name="Text Box 5">
          <a:extLst>
            <a:ext uri="{FF2B5EF4-FFF2-40B4-BE49-F238E27FC236}">
              <a16:creationId xmlns:a16="http://schemas.microsoft.com/office/drawing/2014/main" id="{AEB8E335-FD11-D74F-AE93-035C59D456FC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231" name="Text Box 6">
          <a:extLst>
            <a:ext uri="{FF2B5EF4-FFF2-40B4-BE49-F238E27FC236}">
              <a16:creationId xmlns:a16="http://schemas.microsoft.com/office/drawing/2014/main" id="{F6B9DF47-CBA7-0643-AF7C-9690AB7155E4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232" name="Text Box 7">
          <a:extLst>
            <a:ext uri="{FF2B5EF4-FFF2-40B4-BE49-F238E27FC236}">
              <a16:creationId xmlns:a16="http://schemas.microsoft.com/office/drawing/2014/main" id="{14FB791E-2327-BA47-A5B1-94CBD2D404A2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233" name="Text Box 8">
          <a:extLst>
            <a:ext uri="{FF2B5EF4-FFF2-40B4-BE49-F238E27FC236}">
              <a16:creationId xmlns:a16="http://schemas.microsoft.com/office/drawing/2014/main" id="{4915B03E-7B1D-8D4D-9E88-CFB6EC7B1C89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234" name="Text Box 9">
          <a:extLst>
            <a:ext uri="{FF2B5EF4-FFF2-40B4-BE49-F238E27FC236}">
              <a16:creationId xmlns:a16="http://schemas.microsoft.com/office/drawing/2014/main" id="{56F838C1-9AD5-4946-8B0F-D1FC6271037C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235" name="Text Box 10">
          <a:extLst>
            <a:ext uri="{FF2B5EF4-FFF2-40B4-BE49-F238E27FC236}">
              <a16:creationId xmlns:a16="http://schemas.microsoft.com/office/drawing/2014/main" id="{F6F441F1-C426-A94E-9890-92998F541E96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236" name="Text Box 11">
          <a:extLst>
            <a:ext uri="{FF2B5EF4-FFF2-40B4-BE49-F238E27FC236}">
              <a16:creationId xmlns:a16="http://schemas.microsoft.com/office/drawing/2014/main" id="{91CE437A-AF72-2741-9B38-516C3B354913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237" name="Text Box 12">
          <a:extLst>
            <a:ext uri="{FF2B5EF4-FFF2-40B4-BE49-F238E27FC236}">
              <a16:creationId xmlns:a16="http://schemas.microsoft.com/office/drawing/2014/main" id="{0F261B0A-1C17-284B-971A-E82CF367B2D7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238" name="Text Box 13">
          <a:extLst>
            <a:ext uri="{FF2B5EF4-FFF2-40B4-BE49-F238E27FC236}">
              <a16:creationId xmlns:a16="http://schemas.microsoft.com/office/drawing/2014/main" id="{59E4E95B-72AE-D64D-B32D-202CA6268379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239" name="Text Box 14">
          <a:extLst>
            <a:ext uri="{FF2B5EF4-FFF2-40B4-BE49-F238E27FC236}">
              <a16:creationId xmlns:a16="http://schemas.microsoft.com/office/drawing/2014/main" id="{82C5CAF8-5BC9-2D46-B391-72ECBDBC8A78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240" name="Text Box 1">
          <a:extLst>
            <a:ext uri="{FF2B5EF4-FFF2-40B4-BE49-F238E27FC236}">
              <a16:creationId xmlns:a16="http://schemas.microsoft.com/office/drawing/2014/main" id="{9A5F78D5-1552-9B4A-8C14-A1C2A848B321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E8821BB1-B84A-1C4C-9835-C898DE1448D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242" name="Text Box 3">
          <a:extLst>
            <a:ext uri="{FF2B5EF4-FFF2-40B4-BE49-F238E27FC236}">
              <a16:creationId xmlns:a16="http://schemas.microsoft.com/office/drawing/2014/main" id="{0558BF41-7654-904A-9BA3-D2B133443D73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243" name="Text Box 4">
          <a:extLst>
            <a:ext uri="{FF2B5EF4-FFF2-40B4-BE49-F238E27FC236}">
              <a16:creationId xmlns:a16="http://schemas.microsoft.com/office/drawing/2014/main" id="{83A614FB-63DB-3847-AF3C-6B5E11B4BAAC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244" name="Text Box 5">
          <a:extLst>
            <a:ext uri="{FF2B5EF4-FFF2-40B4-BE49-F238E27FC236}">
              <a16:creationId xmlns:a16="http://schemas.microsoft.com/office/drawing/2014/main" id="{69F1D369-3192-424B-950F-837186E6466C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245" name="Text Box 6">
          <a:extLst>
            <a:ext uri="{FF2B5EF4-FFF2-40B4-BE49-F238E27FC236}">
              <a16:creationId xmlns:a16="http://schemas.microsoft.com/office/drawing/2014/main" id="{F7BE2672-2736-4C4F-B939-ADC22045849C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246" name="Text Box 7">
          <a:extLst>
            <a:ext uri="{FF2B5EF4-FFF2-40B4-BE49-F238E27FC236}">
              <a16:creationId xmlns:a16="http://schemas.microsoft.com/office/drawing/2014/main" id="{634E0876-5B4F-FF47-9B3D-FDA7175AC51C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247" name="Text Box 8">
          <a:extLst>
            <a:ext uri="{FF2B5EF4-FFF2-40B4-BE49-F238E27FC236}">
              <a16:creationId xmlns:a16="http://schemas.microsoft.com/office/drawing/2014/main" id="{A72D6D0B-1073-3F44-B68B-2B21CCC6D9E1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248" name="Text Box 9">
          <a:extLst>
            <a:ext uri="{FF2B5EF4-FFF2-40B4-BE49-F238E27FC236}">
              <a16:creationId xmlns:a16="http://schemas.microsoft.com/office/drawing/2014/main" id="{3D2BD6D8-6B43-FD4F-8A03-64F8343B7651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249" name="Text Box 10">
          <a:extLst>
            <a:ext uri="{FF2B5EF4-FFF2-40B4-BE49-F238E27FC236}">
              <a16:creationId xmlns:a16="http://schemas.microsoft.com/office/drawing/2014/main" id="{47BC7764-25AC-7046-995C-654FFA17C2B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250" name="Text Box 11">
          <a:extLst>
            <a:ext uri="{FF2B5EF4-FFF2-40B4-BE49-F238E27FC236}">
              <a16:creationId xmlns:a16="http://schemas.microsoft.com/office/drawing/2014/main" id="{2158EE2A-6A62-E843-A214-EFEFBA954D68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251" name="Text Box 12">
          <a:extLst>
            <a:ext uri="{FF2B5EF4-FFF2-40B4-BE49-F238E27FC236}">
              <a16:creationId xmlns:a16="http://schemas.microsoft.com/office/drawing/2014/main" id="{913340C7-C261-F447-A82D-5636F203A2D2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252" name="Text Box 13">
          <a:extLst>
            <a:ext uri="{FF2B5EF4-FFF2-40B4-BE49-F238E27FC236}">
              <a16:creationId xmlns:a16="http://schemas.microsoft.com/office/drawing/2014/main" id="{44A19B69-7D03-8140-A2E7-DA2D183F65F0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253" name="Text Box 14">
          <a:extLst>
            <a:ext uri="{FF2B5EF4-FFF2-40B4-BE49-F238E27FC236}">
              <a16:creationId xmlns:a16="http://schemas.microsoft.com/office/drawing/2014/main" id="{BFF21BFC-94CB-814A-9563-411AF8A9F3F4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254" name="Text Box 1">
          <a:extLst>
            <a:ext uri="{FF2B5EF4-FFF2-40B4-BE49-F238E27FC236}">
              <a16:creationId xmlns:a16="http://schemas.microsoft.com/office/drawing/2014/main" id="{9336D8D9-D382-9346-848C-46F3FA7F5D1E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255" name="Text Box 2">
          <a:extLst>
            <a:ext uri="{FF2B5EF4-FFF2-40B4-BE49-F238E27FC236}">
              <a16:creationId xmlns:a16="http://schemas.microsoft.com/office/drawing/2014/main" id="{E22FACF6-7582-3743-8398-5ACB8BD879A6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256" name="Text Box 3">
          <a:extLst>
            <a:ext uri="{FF2B5EF4-FFF2-40B4-BE49-F238E27FC236}">
              <a16:creationId xmlns:a16="http://schemas.microsoft.com/office/drawing/2014/main" id="{92BED844-2D57-4849-8B59-63C41A6C0296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257" name="Text Box 4">
          <a:extLst>
            <a:ext uri="{FF2B5EF4-FFF2-40B4-BE49-F238E27FC236}">
              <a16:creationId xmlns:a16="http://schemas.microsoft.com/office/drawing/2014/main" id="{4D5B4FB8-703F-B944-B843-364A65DB7E93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258" name="Text Box 5">
          <a:extLst>
            <a:ext uri="{FF2B5EF4-FFF2-40B4-BE49-F238E27FC236}">
              <a16:creationId xmlns:a16="http://schemas.microsoft.com/office/drawing/2014/main" id="{5EBD24B6-EA65-CB42-805E-85F9A36B6C2D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259" name="Text Box 6">
          <a:extLst>
            <a:ext uri="{FF2B5EF4-FFF2-40B4-BE49-F238E27FC236}">
              <a16:creationId xmlns:a16="http://schemas.microsoft.com/office/drawing/2014/main" id="{CEBD2DBD-B40E-B34E-B3DE-5DC0BAB51392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260" name="Text Box 7">
          <a:extLst>
            <a:ext uri="{FF2B5EF4-FFF2-40B4-BE49-F238E27FC236}">
              <a16:creationId xmlns:a16="http://schemas.microsoft.com/office/drawing/2014/main" id="{73A03DFF-AF86-2948-A160-E61D0CF54D82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261" name="Text Box 8">
          <a:extLst>
            <a:ext uri="{FF2B5EF4-FFF2-40B4-BE49-F238E27FC236}">
              <a16:creationId xmlns:a16="http://schemas.microsoft.com/office/drawing/2014/main" id="{A95D9AD5-749C-0741-89C3-5BD07FFF9179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262" name="Text Box 9">
          <a:extLst>
            <a:ext uri="{FF2B5EF4-FFF2-40B4-BE49-F238E27FC236}">
              <a16:creationId xmlns:a16="http://schemas.microsoft.com/office/drawing/2014/main" id="{CBFFD7E2-4532-1D43-9858-99C08DE20C7B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263" name="Text Box 10">
          <a:extLst>
            <a:ext uri="{FF2B5EF4-FFF2-40B4-BE49-F238E27FC236}">
              <a16:creationId xmlns:a16="http://schemas.microsoft.com/office/drawing/2014/main" id="{10513396-E22D-6145-A252-9CD2D202CF4F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264" name="Text Box 11">
          <a:extLst>
            <a:ext uri="{FF2B5EF4-FFF2-40B4-BE49-F238E27FC236}">
              <a16:creationId xmlns:a16="http://schemas.microsoft.com/office/drawing/2014/main" id="{7C5BA719-9C09-3149-B97D-54205AD066A6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265" name="Text Box 12">
          <a:extLst>
            <a:ext uri="{FF2B5EF4-FFF2-40B4-BE49-F238E27FC236}">
              <a16:creationId xmlns:a16="http://schemas.microsoft.com/office/drawing/2014/main" id="{C8B5C368-39B5-3140-9E62-54EC09D6EDB6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266" name="Text Box 13">
          <a:extLst>
            <a:ext uri="{FF2B5EF4-FFF2-40B4-BE49-F238E27FC236}">
              <a16:creationId xmlns:a16="http://schemas.microsoft.com/office/drawing/2014/main" id="{DF71D50E-46DD-594A-B1BF-D28B004AC1E6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495300</xdr:colOff>
      <xdr:row>0</xdr:row>
      <xdr:rowOff>139700</xdr:rowOff>
    </xdr:from>
    <xdr:to>
      <xdr:col>22</xdr:col>
      <xdr:colOff>439534</xdr:colOff>
      <xdr:row>12</xdr:row>
      <xdr:rowOff>34215</xdr:rowOff>
    </xdr:to>
    <xdr:sp macro="" textlink="">
      <xdr:nvSpPr>
        <xdr:cNvPr id="267" name="Rectangle 266">
          <a:extLst>
            <a:ext uri="{FF2B5EF4-FFF2-40B4-BE49-F238E27FC236}">
              <a16:creationId xmlns:a16="http://schemas.microsoft.com/office/drawing/2014/main" id="{F17067D9-ADCB-C744-89F8-FE1F74A94D2E}"/>
            </a:ext>
          </a:extLst>
        </xdr:cNvPr>
        <xdr:cNvSpPr/>
      </xdr:nvSpPr>
      <xdr:spPr>
        <a:xfrm>
          <a:off x="8750300" y="139700"/>
          <a:ext cx="9850234" cy="2498015"/>
        </a:xfrm>
        <a:prstGeom prst="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800" b="1"/>
            <a:t>Bonjour,</a:t>
          </a:r>
        </a:p>
        <a:p>
          <a:pPr algn="l"/>
          <a:endParaRPr lang="en-US" sz="1800" b="1"/>
        </a:p>
        <a:p>
          <a:pPr algn="l"/>
          <a:r>
            <a:rPr lang="en-US" sz="1800" b="1"/>
            <a:t>je souhaiterais  s'il vous</a:t>
          </a:r>
          <a:r>
            <a:rPr lang="en-US" sz="1800" b="1" baseline="0"/>
            <a:t> plait </a:t>
          </a:r>
          <a:r>
            <a:rPr lang="en-US" sz="1800" b="1"/>
            <a:t>regrouper</a:t>
          </a:r>
          <a:r>
            <a:rPr lang="en-US" sz="1800" b="1" baseline="0"/>
            <a:t> toutes les informations des colonnes  A, D, </a:t>
          </a:r>
          <a:r>
            <a:rPr lang="en-US" sz="1800" b="1" baseline="0">
              <a:solidFill>
                <a:schemeClr val="accent2"/>
              </a:solidFill>
            </a:rPr>
            <a:t>C</a:t>
          </a:r>
          <a:r>
            <a:rPr lang="en-US" sz="1800" b="1" baseline="0"/>
            <a:t>,G, H, I, L de tous mes onglets sur un même tableau avec power query afin de pouvoir additionner les quantitées et visualiser les états des articles,</a:t>
          </a:r>
        </a:p>
        <a:p>
          <a:pPr algn="l"/>
          <a:r>
            <a:rPr lang="en-US" sz="1800" b="1" baseline="0">
              <a:solidFill>
                <a:schemeClr val="accent2"/>
              </a:solidFill>
            </a:rPr>
            <a:t>pour la colonne C je souhaite recuperer uniquement le nom de la recette </a:t>
          </a:r>
        </a:p>
        <a:p>
          <a:pPr algn="l"/>
          <a:r>
            <a:rPr lang="en-US" sz="1800" b="1" baseline="0"/>
            <a:t>Merci infiniment pour vos suggestions </a:t>
          </a:r>
        </a:p>
        <a:p>
          <a:pPr algn="l"/>
          <a:r>
            <a:rPr lang="en-US" sz="1800" b="1" baseline="0"/>
            <a:t>bonne fin de journée</a:t>
          </a:r>
        </a:p>
        <a:p>
          <a:pPr algn="l"/>
          <a:r>
            <a:rPr lang="en-US" sz="1800" b="1" baseline="0"/>
            <a:t>keshia </a:t>
          </a:r>
        </a:p>
        <a:p>
          <a:pPr algn="l"/>
          <a:endParaRPr lang="en-US" sz="18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343EA15B-2033-6D45-AD1F-C28E2D0F20E7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F54D05D4-C5E5-364F-844F-329D5ACC9E3C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546C8C-CD99-F64E-8DEF-7EDF6B771BAC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DA4069BB-436A-9841-88F4-63DCB1E376EE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47630A4C-8049-6544-8E43-312E0BA2D3B5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8A0E7681-859A-184E-BF92-227D56ED983C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1C41D09-4819-B542-9B74-6758A1FDE004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C776A14B-14C3-A74F-9953-7A9647837BF4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40DD1D3B-B282-B04C-965E-9D03F0459D92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829E7E36-00E8-7B46-AF34-E02F49B70736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C3223846-3F55-AE43-8A64-5419C260FE8D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B1B61AD0-4C68-5548-AE08-8EF8E1A14456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4FF1E5D7-AAAE-0649-9CCD-463C45122FA0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BF328369-B9C7-7E4D-89F1-876C3F772007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82550</xdr:colOff>
      <xdr:row>7</xdr:row>
      <xdr:rowOff>196850</xdr:rowOff>
    </xdr:to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ED18CD15-46B3-D547-8701-0325791C2402}"/>
            </a:ext>
          </a:extLst>
        </xdr:cNvPr>
        <xdr:cNvSpPr txBox="1">
          <a:spLocks noChangeArrowheads="1"/>
        </xdr:cNvSpPr>
      </xdr:nvSpPr>
      <xdr:spPr bwMode="auto">
        <a:xfrm>
          <a:off x="0" y="1346200"/>
          <a:ext cx="8255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82550</xdr:colOff>
      <xdr:row>7</xdr:row>
      <xdr:rowOff>196850</xdr:rowOff>
    </xdr:to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F32C12BF-8508-8B4A-B856-A2F9E5B933F9}"/>
            </a:ext>
          </a:extLst>
        </xdr:cNvPr>
        <xdr:cNvSpPr txBox="1">
          <a:spLocks noChangeArrowheads="1"/>
        </xdr:cNvSpPr>
      </xdr:nvSpPr>
      <xdr:spPr bwMode="auto">
        <a:xfrm>
          <a:off x="0" y="1346200"/>
          <a:ext cx="8255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7</xdr:row>
      <xdr:rowOff>0</xdr:rowOff>
    </xdr:from>
    <xdr:to>
      <xdr:col>1</xdr:col>
      <xdr:colOff>463550</xdr:colOff>
      <xdr:row>7</xdr:row>
      <xdr:rowOff>196850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6F1D8465-16C2-D140-8582-7F8B77C480F4}"/>
            </a:ext>
          </a:extLst>
        </xdr:cNvPr>
        <xdr:cNvSpPr txBox="1">
          <a:spLocks noChangeArrowheads="1"/>
        </xdr:cNvSpPr>
      </xdr:nvSpPr>
      <xdr:spPr bwMode="auto">
        <a:xfrm>
          <a:off x="1130300" y="1346200"/>
          <a:ext cx="8255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7</xdr:row>
      <xdr:rowOff>0</xdr:rowOff>
    </xdr:from>
    <xdr:to>
      <xdr:col>1</xdr:col>
      <xdr:colOff>463550</xdr:colOff>
      <xdr:row>7</xdr:row>
      <xdr:rowOff>196850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CA931BEF-F454-5646-BBA8-2534375A819B}"/>
            </a:ext>
          </a:extLst>
        </xdr:cNvPr>
        <xdr:cNvSpPr txBox="1">
          <a:spLocks noChangeArrowheads="1"/>
        </xdr:cNvSpPr>
      </xdr:nvSpPr>
      <xdr:spPr bwMode="auto">
        <a:xfrm>
          <a:off x="1130300" y="1346200"/>
          <a:ext cx="8255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82550</xdr:colOff>
      <xdr:row>7</xdr:row>
      <xdr:rowOff>196850</xdr:rowOff>
    </xdr:to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E1EB639A-011E-F642-B1B3-88BFE819FA7D}"/>
            </a:ext>
          </a:extLst>
        </xdr:cNvPr>
        <xdr:cNvSpPr txBox="1">
          <a:spLocks noChangeArrowheads="1"/>
        </xdr:cNvSpPr>
      </xdr:nvSpPr>
      <xdr:spPr bwMode="auto">
        <a:xfrm>
          <a:off x="0" y="1346200"/>
          <a:ext cx="8255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82550</xdr:colOff>
      <xdr:row>7</xdr:row>
      <xdr:rowOff>196850</xdr:rowOff>
    </xdr:to>
    <xdr:sp macro="" textlink="">
      <xdr:nvSpPr>
        <xdr:cNvPr id="21" name="Text Box 20">
          <a:extLst>
            <a:ext uri="{FF2B5EF4-FFF2-40B4-BE49-F238E27FC236}">
              <a16:creationId xmlns:a16="http://schemas.microsoft.com/office/drawing/2014/main" id="{A6676C8B-F539-CB4A-B71F-1159A7090B78}"/>
            </a:ext>
          </a:extLst>
        </xdr:cNvPr>
        <xdr:cNvSpPr txBox="1">
          <a:spLocks noChangeArrowheads="1"/>
        </xdr:cNvSpPr>
      </xdr:nvSpPr>
      <xdr:spPr bwMode="auto">
        <a:xfrm>
          <a:off x="0" y="1346200"/>
          <a:ext cx="8255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7</xdr:row>
      <xdr:rowOff>0</xdr:rowOff>
    </xdr:from>
    <xdr:to>
      <xdr:col>1</xdr:col>
      <xdr:colOff>463550</xdr:colOff>
      <xdr:row>7</xdr:row>
      <xdr:rowOff>196850</xdr:rowOff>
    </xdr:to>
    <xdr:sp macro="" textlink="">
      <xdr:nvSpPr>
        <xdr:cNvPr id="22" name="Text Box 21">
          <a:extLst>
            <a:ext uri="{FF2B5EF4-FFF2-40B4-BE49-F238E27FC236}">
              <a16:creationId xmlns:a16="http://schemas.microsoft.com/office/drawing/2014/main" id="{BC1B61C4-107F-F44A-B143-97643E911860}"/>
            </a:ext>
          </a:extLst>
        </xdr:cNvPr>
        <xdr:cNvSpPr txBox="1">
          <a:spLocks noChangeArrowheads="1"/>
        </xdr:cNvSpPr>
      </xdr:nvSpPr>
      <xdr:spPr bwMode="auto">
        <a:xfrm>
          <a:off x="1130300" y="1346200"/>
          <a:ext cx="8255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7</xdr:row>
      <xdr:rowOff>0</xdr:rowOff>
    </xdr:from>
    <xdr:to>
      <xdr:col>1</xdr:col>
      <xdr:colOff>463550</xdr:colOff>
      <xdr:row>7</xdr:row>
      <xdr:rowOff>196850</xdr:rowOff>
    </xdr:to>
    <xdr:sp macro="" textlink="">
      <xdr:nvSpPr>
        <xdr:cNvPr id="23" name="Text Box 22">
          <a:extLst>
            <a:ext uri="{FF2B5EF4-FFF2-40B4-BE49-F238E27FC236}">
              <a16:creationId xmlns:a16="http://schemas.microsoft.com/office/drawing/2014/main" id="{450D1A97-7FB8-4F42-A0AC-BA12DBA36EF1}"/>
            </a:ext>
          </a:extLst>
        </xdr:cNvPr>
        <xdr:cNvSpPr txBox="1">
          <a:spLocks noChangeArrowheads="1"/>
        </xdr:cNvSpPr>
      </xdr:nvSpPr>
      <xdr:spPr bwMode="auto">
        <a:xfrm>
          <a:off x="1130300" y="1346200"/>
          <a:ext cx="8255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82550</xdr:colOff>
      <xdr:row>7</xdr:row>
      <xdr:rowOff>196850</xdr:rowOff>
    </xdr:to>
    <xdr:sp macro="" textlink="">
      <xdr:nvSpPr>
        <xdr:cNvPr id="24" name="Text Box 23">
          <a:extLst>
            <a:ext uri="{FF2B5EF4-FFF2-40B4-BE49-F238E27FC236}">
              <a16:creationId xmlns:a16="http://schemas.microsoft.com/office/drawing/2014/main" id="{B3A0682E-1DE0-084E-9B62-8AD809DCE368}"/>
            </a:ext>
          </a:extLst>
        </xdr:cNvPr>
        <xdr:cNvSpPr txBox="1">
          <a:spLocks noChangeArrowheads="1"/>
        </xdr:cNvSpPr>
      </xdr:nvSpPr>
      <xdr:spPr bwMode="auto">
        <a:xfrm>
          <a:off x="0" y="1346200"/>
          <a:ext cx="8255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82550</xdr:colOff>
      <xdr:row>7</xdr:row>
      <xdr:rowOff>196850</xdr:rowOff>
    </xdr:to>
    <xdr:sp macro="" textlink="">
      <xdr:nvSpPr>
        <xdr:cNvPr id="25" name="Text Box 24">
          <a:extLst>
            <a:ext uri="{FF2B5EF4-FFF2-40B4-BE49-F238E27FC236}">
              <a16:creationId xmlns:a16="http://schemas.microsoft.com/office/drawing/2014/main" id="{32C7A683-0F48-0248-A1AE-3A6616DEC632}"/>
            </a:ext>
          </a:extLst>
        </xdr:cNvPr>
        <xdr:cNvSpPr txBox="1">
          <a:spLocks noChangeArrowheads="1"/>
        </xdr:cNvSpPr>
      </xdr:nvSpPr>
      <xdr:spPr bwMode="auto">
        <a:xfrm>
          <a:off x="0" y="1346200"/>
          <a:ext cx="8255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7</xdr:row>
      <xdr:rowOff>0</xdr:rowOff>
    </xdr:from>
    <xdr:to>
      <xdr:col>1</xdr:col>
      <xdr:colOff>463550</xdr:colOff>
      <xdr:row>7</xdr:row>
      <xdr:rowOff>196850</xdr:rowOff>
    </xdr:to>
    <xdr:sp macro="" textlink="">
      <xdr:nvSpPr>
        <xdr:cNvPr id="26" name="Text Box 25">
          <a:extLst>
            <a:ext uri="{FF2B5EF4-FFF2-40B4-BE49-F238E27FC236}">
              <a16:creationId xmlns:a16="http://schemas.microsoft.com/office/drawing/2014/main" id="{4B2BF919-18FF-7F40-BB42-84CC7868C08E}"/>
            </a:ext>
          </a:extLst>
        </xdr:cNvPr>
        <xdr:cNvSpPr txBox="1">
          <a:spLocks noChangeArrowheads="1"/>
        </xdr:cNvSpPr>
      </xdr:nvSpPr>
      <xdr:spPr bwMode="auto">
        <a:xfrm>
          <a:off x="1130300" y="1346200"/>
          <a:ext cx="8255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7</xdr:row>
      <xdr:rowOff>0</xdr:rowOff>
    </xdr:from>
    <xdr:to>
      <xdr:col>1</xdr:col>
      <xdr:colOff>463550</xdr:colOff>
      <xdr:row>7</xdr:row>
      <xdr:rowOff>196850</xdr:rowOff>
    </xdr:to>
    <xdr:sp macro="" textlink="">
      <xdr:nvSpPr>
        <xdr:cNvPr id="27" name="Text Box 26">
          <a:extLst>
            <a:ext uri="{FF2B5EF4-FFF2-40B4-BE49-F238E27FC236}">
              <a16:creationId xmlns:a16="http://schemas.microsoft.com/office/drawing/2014/main" id="{9EEF4D0D-7713-BE49-ABC0-DA4A58A10CA3}"/>
            </a:ext>
          </a:extLst>
        </xdr:cNvPr>
        <xdr:cNvSpPr txBox="1">
          <a:spLocks noChangeArrowheads="1"/>
        </xdr:cNvSpPr>
      </xdr:nvSpPr>
      <xdr:spPr bwMode="auto">
        <a:xfrm>
          <a:off x="1130300" y="1346200"/>
          <a:ext cx="8255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7</xdr:row>
      <xdr:rowOff>0</xdr:rowOff>
    </xdr:from>
    <xdr:to>
      <xdr:col>1</xdr:col>
      <xdr:colOff>495300</xdr:colOff>
      <xdr:row>7</xdr:row>
      <xdr:rowOff>190881</xdr:rowOff>
    </xdr:to>
    <xdr:sp macro="" textlink="">
      <xdr:nvSpPr>
        <xdr:cNvPr id="28" name="Text Box 27">
          <a:extLst>
            <a:ext uri="{FF2B5EF4-FFF2-40B4-BE49-F238E27FC236}">
              <a16:creationId xmlns:a16="http://schemas.microsoft.com/office/drawing/2014/main" id="{7FA967E4-A9A9-AA4E-B6D9-8CF0785C36F4}"/>
            </a:ext>
          </a:extLst>
        </xdr:cNvPr>
        <xdr:cNvSpPr txBox="1">
          <a:spLocks noChangeArrowheads="1"/>
        </xdr:cNvSpPr>
      </xdr:nvSpPr>
      <xdr:spPr bwMode="auto">
        <a:xfrm>
          <a:off x="1130300" y="1346200"/>
          <a:ext cx="114300" cy="190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7</xdr:row>
      <xdr:rowOff>0</xdr:rowOff>
    </xdr:from>
    <xdr:to>
      <xdr:col>1</xdr:col>
      <xdr:colOff>495300</xdr:colOff>
      <xdr:row>7</xdr:row>
      <xdr:rowOff>190881</xdr:rowOff>
    </xdr:to>
    <xdr:sp macro="" textlink="">
      <xdr:nvSpPr>
        <xdr:cNvPr id="29" name="Text Box 28">
          <a:extLst>
            <a:ext uri="{FF2B5EF4-FFF2-40B4-BE49-F238E27FC236}">
              <a16:creationId xmlns:a16="http://schemas.microsoft.com/office/drawing/2014/main" id="{13A29C95-C2A3-9140-9B46-214084054FE8}"/>
            </a:ext>
          </a:extLst>
        </xdr:cNvPr>
        <xdr:cNvSpPr txBox="1">
          <a:spLocks noChangeArrowheads="1"/>
        </xdr:cNvSpPr>
      </xdr:nvSpPr>
      <xdr:spPr bwMode="auto">
        <a:xfrm>
          <a:off x="1130300" y="1346200"/>
          <a:ext cx="114300" cy="190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6ED04DC6-1FE3-8F4E-92EE-FF25B49FF39E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C670FDF6-A024-844D-888D-6E4F7ED5FA5E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32" name="Text Box 3">
          <a:extLst>
            <a:ext uri="{FF2B5EF4-FFF2-40B4-BE49-F238E27FC236}">
              <a16:creationId xmlns:a16="http://schemas.microsoft.com/office/drawing/2014/main" id="{8633F37E-7F07-114F-916E-61965D37D89B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33" name="Text Box 4">
          <a:extLst>
            <a:ext uri="{FF2B5EF4-FFF2-40B4-BE49-F238E27FC236}">
              <a16:creationId xmlns:a16="http://schemas.microsoft.com/office/drawing/2014/main" id="{4D3BE9A9-3D6E-364F-8F4A-CE1251BA1B56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34" name="Text Box 5">
          <a:extLst>
            <a:ext uri="{FF2B5EF4-FFF2-40B4-BE49-F238E27FC236}">
              <a16:creationId xmlns:a16="http://schemas.microsoft.com/office/drawing/2014/main" id="{A5E69FAB-43F8-F746-853C-B994F2C059DB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35" name="Text Box 6">
          <a:extLst>
            <a:ext uri="{FF2B5EF4-FFF2-40B4-BE49-F238E27FC236}">
              <a16:creationId xmlns:a16="http://schemas.microsoft.com/office/drawing/2014/main" id="{966DA152-EF01-F945-9CE2-1409D0D89C95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36" name="Text Box 7">
          <a:extLst>
            <a:ext uri="{FF2B5EF4-FFF2-40B4-BE49-F238E27FC236}">
              <a16:creationId xmlns:a16="http://schemas.microsoft.com/office/drawing/2014/main" id="{8162F1FD-2EC7-1249-A108-AA96FF669D02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37" name="Text Box 8">
          <a:extLst>
            <a:ext uri="{FF2B5EF4-FFF2-40B4-BE49-F238E27FC236}">
              <a16:creationId xmlns:a16="http://schemas.microsoft.com/office/drawing/2014/main" id="{CC7835AB-82EB-DA4F-ACD8-DC8F246D3A1D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38" name="Text Box 9">
          <a:extLst>
            <a:ext uri="{FF2B5EF4-FFF2-40B4-BE49-F238E27FC236}">
              <a16:creationId xmlns:a16="http://schemas.microsoft.com/office/drawing/2014/main" id="{425BF4B8-F0A1-3A40-990D-3BBD0563E365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5ABE0022-0E95-1540-91FA-DF6AA144A647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E103AF1A-F456-F646-921E-7551549C1FBA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41" name="Text Box 12">
          <a:extLst>
            <a:ext uri="{FF2B5EF4-FFF2-40B4-BE49-F238E27FC236}">
              <a16:creationId xmlns:a16="http://schemas.microsoft.com/office/drawing/2014/main" id="{0F77F205-7B88-0048-87A1-A9E89AA4F890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42" name="Text Box 13">
          <a:extLst>
            <a:ext uri="{FF2B5EF4-FFF2-40B4-BE49-F238E27FC236}">
              <a16:creationId xmlns:a16="http://schemas.microsoft.com/office/drawing/2014/main" id="{7EC791FD-D425-AA46-9171-E020A97D5836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43" name="Text Box 14">
          <a:extLst>
            <a:ext uri="{FF2B5EF4-FFF2-40B4-BE49-F238E27FC236}">
              <a16:creationId xmlns:a16="http://schemas.microsoft.com/office/drawing/2014/main" id="{B9CDAF69-BF46-5346-8545-E3672C4F2761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30B3E98F-1F64-9944-BF01-2474495E8004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BC918E53-5649-B442-9A3E-01CCA7E874B8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46" name="Text Box 3">
          <a:extLst>
            <a:ext uri="{FF2B5EF4-FFF2-40B4-BE49-F238E27FC236}">
              <a16:creationId xmlns:a16="http://schemas.microsoft.com/office/drawing/2014/main" id="{A32260E4-E393-D940-9254-60ECF398BAA5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47" name="Text Box 4">
          <a:extLst>
            <a:ext uri="{FF2B5EF4-FFF2-40B4-BE49-F238E27FC236}">
              <a16:creationId xmlns:a16="http://schemas.microsoft.com/office/drawing/2014/main" id="{1BBC5424-3AC5-9145-8D39-E6EC94F124E7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48" name="Text Box 5">
          <a:extLst>
            <a:ext uri="{FF2B5EF4-FFF2-40B4-BE49-F238E27FC236}">
              <a16:creationId xmlns:a16="http://schemas.microsoft.com/office/drawing/2014/main" id="{6F67E812-54FA-2B4D-A2F5-5BB58E2EFB5B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49" name="Text Box 6">
          <a:extLst>
            <a:ext uri="{FF2B5EF4-FFF2-40B4-BE49-F238E27FC236}">
              <a16:creationId xmlns:a16="http://schemas.microsoft.com/office/drawing/2014/main" id="{89BF54B0-0A82-B542-A626-08A049947DDD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50" name="Text Box 7">
          <a:extLst>
            <a:ext uri="{FF2B5EF4-FFF2-40B4-BE49-F238E27FC236}">
              <a16:creationId xmlns:a16="http://schemas.microsoft.com/office/drawing/2014/main" id="{F435B4A6-76F3-814C-94B8-210D5608B31A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51" name="Text Box 8">
          <a:extLst>
            <a:ext uri="{FF2B5EF4-FFF2-40B4-BE49-F238E27FC236}">
              <a16:creationId xmlns:a16="http://schemas.microsoft.com/office/drawing/2014/main" id="{1A5C795E-8CA5-9C48-B491-7636C77CF6F7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52" name="Text Box 9">
          <a:extLst>
            <a:ext uri="{FF2B5EF4-FFF2-40B4-BE49-F238E27FC236}">
              <a16:creationId xmlns:a16="http://schemas.microsoft.com/office/drawing/2014/main" id="{ED77EC5C-E2D4-2047-B87E-916ED9496F4B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53" name="Text Box 10">
          <a:extLst>
            <a:ext uri="{FF2B5EF4-FFF2-40B4-BE49-F238E27FC236}">
              <a16:creationId xmlns:a16="http://schemas.microsoft.com/office/drawing/2014/main" id="{157346B4-1693-C14A-BE49-8024C4687ACD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54" name="Text Box 11">
          <a:extLst>
            <a:ext uri="{FF2B5EF4-FFF2-40B4-BE49-F238E27FC236}">
              <a16:creationId xmlns:a16="http://schemas.microsoft.com/office/drawing/2014/main" id="{106F7F4A-3C74-F944-A926-6E97C0E06AB7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55" name="Text Box 12">
          <a:extLst>
            <a:ext uri="{FF2B5EF4-FFF2-40B4-BE49-F238E27FC236}">
              <a16:creationId xmlns:a16="http://schemas.microsoft.com/office/drawing/2014/main" id="{A7E635E1-9214-9645-894D-9009B5BD33E5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56" name="Text Box 13">
          <a:extLst>
            <a:ext uri="{FF2B5EF4-FFF2-40B4-BE49-F238E27FC236}">
              <a16:creationId xmlns:a16="http://schemas.microsoft.com/office/drawing/2014/main" id="{6A31EEB3-9F89-E047-9E3A-FCF09FD8A3C3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57" name="Text Box 14">
          <a:extLst>
            <a:ext uri="{FF2B5EF4-FFF2-40B4-BE49-F238E27FC236}">
              <a16:creationId xmlns:a16="http://schemas.microsoft.com/office/drawing/2014/main" id="{164559F8-F4D7-D14C-BFE6-EFE0F7FD967F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2244C6C4-4049-314C-80F0-404843C42984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B4609ED4-D0DF-3148-A408-328BE7A60937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60" name="Text Box 3">
          <a:extLst>
            <a:ext uri="{FF2B5EF4-FFF2-40B4-BE49-F238E27FC236}">
              <a16:creationId xmlns:a16="http://schemas.microsoft.com/office/drawing/2014/main" id="{C38106A9-ECCE-9C4E-9CD5-E097C9464014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61" name="Text Box 4">
          <a:extLst>
            <a:ext uri="{FF2B5EF4-FFF2-40B4-BE49-F238E27FC236}">
              <a16:creationId xmlns:a16="http://schemas.microsoft.com/office/drawing/2014/main" id="{94814D19-FB84-864E-A5D4-0835358D84F0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62" name="Text Box 5">
          <a:extLst>
            <a:ext uri="{FF2B5EF4-FFF2-40B4-BE49-F238E27FC236}">
              <a16:creationId xmlns:a16="http://schemas.microsoft.com/office/drawing/2014/main" id="{454F1768-2833-3C4F-BE0B-0E7E1CF142F8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63" name="Text Box 6">
          <a:extLst>
            <a:ext uri="{FF2B5EF4-FFF2-40B4-BE49-F238E27FC236}">
              <a16:creationId xmlns:a16="http://schemas.microsoft.com/office/drawing/2014/main" id="{B9EF5317-735E-6F40-B20F-46BD85F9FBBA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64" name="Text Box 7">
          <a:extLst>
            <a:ext uri="{FF2B5EF4-FFF2-40B4-BE49-F238E27FC236}">
              <a16:creationId xmlns:a16="http://schemas.microsoft.com/office/drawing/2014/main" id="{44154BF6-D36C-D649-8505-D74C52DD11B1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65" name="Text Box 8">
          <a:extLst>
            <a:ext uri="{FF2B5EF4-FFF2-40B4-BE49-F238E27FC236}">
              <a16:creationId xmlns:a16="http://schemas.microsoft.com/office/drawing/2014/main" id="{A589B372-0E40-A949-8305-4EE17FF70579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66" name="Text Box 9">
          <a:extLst>
            <a:ext uri="{FF2B5EF4-FFF2-40B4-BE49-F238E27FC236}">
              <a16:creationId xmlns:a16="http://schemas.microsoft.com/office/drawing/2014/main" id="{716AE983-100F-F542-B049-A2E9751BF9B4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67" name="Text Box 10">
          <a:extLst>
            <a:ext uri="{FF2B5EF4-FFF2-40B4-BE49-F238E27FC236}">
              <a16:creationId xmlns:a16="http://schemas.microsoft.com/office/drawing/2014/main" id="{868B9F8B-E9D2-B048-B3FA-1B21ECB5066E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68" name="Text Box 11">
          <a:extLst>
            <a:ext uri="{FF2B5EF4-FFF2-40B4-BE49-F238E27FC236}">
              <a16:creationId xmlns:a16="http://schemas.microsoft.com/office/drawing/2014/main" id="{AF402E32-F008-784B-A71D-C7678D59CFED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69" name="Text Box 12">
          <a:extLst>
            <a:ext uri="{FF2B5EF4-FFF2-40B4-BE49-F238E27FC236}">
              <a16:creationId xmlns:a16="http://schemas.microsoft.com/office/drawing/2014/main" id="{A3B44131-197C-B74C-89CE-ABD54C15F619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70" name="Text Box 13">
          <a:extLst>
            <a:ext uri="{FF2B5EF4-FFF2-40B4-BE49-F238E27FC236}">
              <a16:creationId xmlns:a16="http://schemas.microsoft.com/office/drawing/2014/main" id="{7D5DF94D-4B33-DB4B-8762-BD3981ECB9E2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71" name="Text Box 14">
          <a:extLst>
            <a:ext uri="{FF2B5EF4-FFF2-40B4-BE49-F238E27FC236}">
              <a16:creationId xmlns:a16="http://schemas.microsoft.com/office/drawing/2014/main" id="{1B6C1194-7027-2D44-A776-D6CD7C09FAFB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888941A8-C700-D14D-8AE6-11C7F5767996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73" name="Text Box 2">
          <a:extLst>
            <a:ext uri="{FF2B5EF4-FFF2-40B4-BE49-F238E27FC236}">
              <a16:creationId xmlns:a16="http://schemas.microsoft.com/office/drawing/2014/main" id="{6808E84B-7646-314B-B5A2-716863AE1317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74" name="Text Box 3">
          <a:extLst>
            <a:ext uri="{FF2B5EF4-FFF2-40B4-BE49-F238E27FC236}">
              <a16:creationId xmlns:a16="http://schemas.microsoft.com/office/drawing/2014/main" id="{18CC485A-CA2A-9340-819A-EFB8243C3B90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75" name="Text Box 4">
          <a:extLst>
            <a:ext uri="{FF2B5EF4-FFF2-40B4-BE49-F238E27FC236}">
              <a16:creationId xmlns:a16="http://schemas.microsoft.com/office/drawing/2014/main" id="{F96E61D6-E3DB-8547-B279-1D5EF4F2A233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76" name="Text Box 5">
          <a:extLst>
            <a:ext uri="{FF2B5EF4-FFF2-40B4-BE49-F238E27FC236}">
              <a16:creationId xmlns:a16="http://schemas.microsoft.com/office/drawing/2014/main" id="{8F34CD5D-B286-2549-BAAA-9E82604FCED9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77" name="Text Box 6">
          <a:extLst>
            <a:ext uri="{FF2B5EF4-FFF2-40B4-BE49-F238E27FC236}">
              <a16:creationId xmlns:a16="http://schemas.microsoft.com/office/drawing/2014/main" id="{DCE928E2-1E80-8E42-B448-0AC7377AD821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78" name="Text Box 7">
          <a:extLst>
            <a:ext uri="{FF2B5EF4-FFF2-40B4-BE49-F238E27FC236}">
              <a16:creationId xmlns:a16="http://schemas.microsoft.com/office/drawing/2014/main" id="{21E336BF-A437-C045-8F55-38B747829D25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79" name="Text Box 8">
          <a:extLst>
            <a:ext uri="{FF2B5EF4-FFF2-40B4-BE49-F238E27FC236}">
              <a16:creationId xmlns:a16="http://schemas.microsoft.com/office/drawing/2014/main" id="{33EE5BA8-BEE9-B040-BDAE-792D4C07C6FF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80" name="Text Box 9">
          <a:extLst>
            <a:ext uri="{FF2B5EF4-FFF2-40B4-BE49-F238E27FC236}">
              <a16:creationId xmlns:a16="http://schemas.microsoft.com/office/drawing/2014/main" id="{D604E036-C0E7-E349-A090-2F3D246B4F43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81" name="Text Box 10">
          <a:extLst>
            <a:ext uri="{FF2B5EF4-FFF2-40B4-BE49-F238E27FC236}">
              <a16:creationId xmlns:a16="http://schemas.microsoft.com/office/drawing/2014/main" id="{F8130253-FF63-7244-BA7E-00A5C5FCF72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82" name="Text Box 11">
          <a:extLst>
            <a:ext uri="{FF2B5EF4-FFF2-40B4-BE49-F238E27FC236}">
              <a16:creationId xmlns:a16="http://schemas.microsoft.com/office/drawing/2014/main" id="{009D08AB-55C4-D648-8390-44CE35BE9480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83" name="Text Box 12">
          <a:extLst>
            <a:ext uri="{FF2B5EF4-FFF2-40B4-BE49-F238E27FC236}">
              <a16:creationId xmlns:a16="http://schemas.microsoft.com/office/drawing/2014/main" id="{6D00A16B-A2F5-A74B-9793-15C4130CB0F5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84" name="Text Box 13">
          <a:extLst>
            <a:ext uri="{FF2B5EF4-FFF2-40B4-BE49-F238E27FC236}">
              <a16:creationId xmlns:a16="http://schemas.microsoft.com/office/drawing/2014/main" id="{3862F5C2-B6F5-8B4E-A82D-B2E1ABF4CDDB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85" name="Text Box 14">
          <a:extLst>
            <a:ext uri="{FF2B5EF4-FFF2-40B4-BE49-F238E27FC236}">
              <a16:creationId xmlns:a16="http://schemas.microsoft.com/office/drawing/2014/main" id="{526D1953-8FF8-D84A-8B86-E4703E1CE688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E44B34D0-51CB-1847-95EA-99EFEA4C89E2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E300EC61-C45E-BE45-9102-329D81E80471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88" name="Text Box 3">
          <a:extLst>
            <a:ext uri="{FF2B5EF4-FFF2-40B4-BE49-F238E27FC236}">
              <a16:creationId xmlns:a16="http://schemas.microsoft.com/office/drawing/2014/main" id="{C7AC557C-7409-2743-A3D8-6C2D80E1BAA2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89" name="Text Box 4">
          <a:extLst>
            <a:ext uri="{FF2B5EF4-FFF2-40B4-BE49-F238E27FC236}">
              <a16:creationId xmlns:a16="http://schemas.microsoft.com/office/drawing/2014/main" id="{1CBACCFB-26F3-294B-BBA9-0401E932E421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90" name="Text Box 5">
          <a:extLst>
            <a:ext uri="{FF2B5EF4-FFF2-40B4-BE49-F238E27FC236}">
              <a16:creationId xmlns:a16="http://schemas.microsoft.com/office/drawing/2014/main" id="{B6EE825B-E9DC-994E-94C4-C5ABF222FCFA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91" name="Text Box 6">
          <a:extLst>
            <a:ext uri="{FF2B5EF4-FFF2-40B4-BE49-F238E27FC236}">
              <a16:creationId xmlns:a16="http://schemas.microsoft.com/office/drawing/2014/main" id="{9BCA7550-D574-E44F-B333-D2D7864318E3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92" name="Text Box 7">
          <a:extLst>
            <a:ext uri="{FF2B5EF4-FFF2-40B4-BE49-F238E27FC236}">
              <a16:creationId xmlns:a16="http://schemas.microsoft.com/office/drawing/2014/main" id="{38360D83-D912-F14F-BD5C-61102263700F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93" name="Text Box 8">
          <a:extLst>
            <a:ext uri="{FF2B5EF4-FFF2-40B4-BE49-F238E27FC236}">
              <a16:creationId xmlns:a16="http://schemas.microsoft.com/office/drawing/2014/main" id="{46340199-C00B-F540-B475-310999E8C4FE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94" name="Text Box 9">
          <a:extLst>
            <a:ext uri="{FF2B5EF4-FFF2-40B4-BE49-F238E27FC236}">
              <a16:creationId xmlns:a16="http://schemas.microsoft.com/office/drawing/2014/main" id="{2C42A02A-E63B-8949-8034-5CAB1D0511E5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95" name="Text Box 10">
          <a:extLst>
            <a:ext uri="{FF2B5EF4-FFF2-40B4-BE49-F238E27FC236}">
              <a16:creationId xmlns:a16="http://schemas.microsoft.com/office/drawing/2014/main" id="{61645DEE-9AF0-4544-84B7-123F08B0FE21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96" name="Text Box 11">
          <a:extLst>
            <a:ext uri="{FF2B5EF4-FFF2-40B4-BE49-F238E27FC236}">
              <a16:creationId xmlns:a16="http://schemas.microsoft.com/office/drawing/2014/main" id="{76B3A35C-399C-794E-8B3B-014AD00583FA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97" name="Text Box 12">
          <a:extLst>
            <a:ext uri="{FF2B5EF4-FFF2-40B4-BE49-F238E27FC236}">
              <a16:creationId xmlns:a16="http://schemas.microsoft.com/office/drawing/2014/main" id="{8CE5D7E2-84F1-004C-BAF5-E79F0912F2B0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98" name="Text Box 13">
          <a:extLst>
            <a:ext uri="{FF2B5EF4-FFF2-40B4-BE49-F238E27FC236}">
              <a16:creationId xmlns:a16="http://schemas.microsoft.com/office/drawing/2014/main" id="{911026D3-5BCB-8349-99B5-54CAA90FC7EA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99" name="Text Box 14">
          <a:extLst>
            <a:ext uri="{FF2B5EF4-FFF2-40B4-BE49-F238E27FC236}">
              <a16:creationId xmlns:a16="http://schemas.microsoft.com/office/drawing/2014/main" id="{8D58B931-26A7-6A47-87F5-09829A5C4187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100" name="Text Box 1">
          <a:extLst>
            <a:ext uri="{FF2B5EF4-FFF2-40B4-BE49-F238E27FC236}">
              <a16:creationId xmlns:a16="http://schemas.microsoft.com/office/drawing/2014/main" id="{DC445410-D8CB-C74A-81C6-2C075D247D25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101" name="Text Box 2">
          <a:extLst>
            <a:ext uri="{FF2B5EF4-FFF2-40B4-BE49-F238E27FC236}">
              <a16:creationId xmlns:a16="http://schemas.microsoft.com/office/drawing/2014/main" id="{084F70B7-FBA0-AA48-BCF9-0DE583726D9F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102" name="Text Box 3">
          <a:extLst>
            <a:ext uri="{FF2B5EF4-FFF2-40B4-BE49-F238E27FC236}">
              <a16:creationId xmlns:a16="http://schemas.microsoft.com/office/drawing/2014/main" id="{AB3DA675-B9B2-1A4F-8B33-E07DA5F0EB93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103" name="Text Box 4">
          <a:extLst>
            <a:ext uri="{FF2B5EF4-FFF2-40B4-BE49-F238E27FC236}">
              <a16:creationId xmlns:a16="http://schemas.microsoft.com/office/drawing/2014/main" id="{025A15C2-303E-B04C-B4E3-CD7641483B5A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104" name="Text Box 5">
          <a:extLst>
            <a:ext uri="{FF2B5EF4-FFF2-40B4-BE49-F238E27FC236}">
              <a16:creationId xmlns:a16="http://schemas.microsoft.com/office/drawing/2014/main" id="{F71CC9C4-CBE3-A548-A2FF-9C5A2037CE32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105" name="Text Box 6">
          <a:extLst>
            <a:ext uri="{FF2B5EF4-FFF2-40B4-BE49-F238E27FC236}">
              <a16:creationId xmlns:a16="http://schemas.microsoft.com/office/drawing/2014/main" id="{1231910F-5CE4-9949-BADC-905BBA2CA5C5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106" name="Text Box 7">
          <a:extLst>
            <a:ext uri="{FF2B5EF4-FFF2-40B4-BE49-F238E27FC236}">
              <a16:creationId xmlns:a16="http://schemas.microsoft.com/office/drawing/2014/main" id="{A2ACCDC9-3A8C-5C48-BAAB-314EFE286889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107" name="Text Box 8">
          <a:extLst>
            <a:ext uri="{FF2B5EF4-FFF2-40B4-BE49-F238E27FC236}">
              <a16:creationId xmlns:a16="http://schemas.microsoft.com/office/drawing/2014/main" id="{9CBAC644-EC52-0C43-B03B-2043DAD31DB1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108" name="Text Box 9">
          <a:extLst>
            <a:ext uri="{FF2B5EF4-FFF2-40B4-BE49-F238E27FC236}">
              <a16:creationId xmlns:a16="http://schemas.microsoft.com/office/drawing/2014/main" id="{DD15AAA4-CBA0-6C44-9B89-E540E516A324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109" name="Text Box 10">
          <a:extLst>
            <a:ext uri="{FF2B5EF4-FFF2-40B4-BE49-F238E27FC236}">
              <a16:creationId xmlns:a16="http://schemas.microsoft.com/office/drawing/2014/main" id="{008FD372-E85F-BD41-9A57-B63340BF84A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110" name="Text Box 11">
          <a:extLst>
            <a:ext uri="{FF2B5EF4-FFF2-40B4-BE49-F238E27FC236}">
              <a16:creationId xmlns:a16="http://schemas.microsoft.com/office/drawing/2014/main" id="{FCFA4C52-16FD-6C47-98B8-9D4AC4EE22D6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111" name="Text Box 12">
          <a:extLst>
            <a:ext uri="{FF2B5EF4-FFF2-40B4-BE49-F238E27FC236}">
              <a16:creationId xmlns:a16="http://schemas.microsoft.com/office/drawing/2014/main" id="{DA0E91C2-4D30-F54E-B6AE-34F665583489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112" name="Text Box 13">
          <a:extLst>
            <a:ext uri="{FF2B5EF4-FFF2-40B4-BE49-F238E27FC236}">
              <a16:creationId xmlns:a16="http://schemas.microsoft.com/office/drawing/2014/main" id="{4CC765C3-A1E3-B44A-B10C-7C455DDC3697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113" name="Text Box 14">
          <a:extLst>
            <a:ext uri="{FF2B5EF4-FFF2-40B4-BE49-F238E27FC236}">
              <a16:creationId xmlns:a16="http://schemas.microsoft.com/office/drawing/2014/main" id="{F1F6105D-FC1D-9C42-8F83-4163A43922D7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94375397-A2E5-AC48-A15B-398A15E43299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E98DCB71-B090-464C-955A-6415EC2F4809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116" name="Text Box 3">
          <a:extLst>
            <a:ext uri="{FF2B5EF4-FFF2-40B4-BE49-F238E27FC236}">
              <a16:creationId xmlns:a16="http://schemas.microsoft.com/office/drawing/2014/main" id="{3CB9A023-F6FC-7E48-909D-F4AC514A2B9E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117" name="Text Box 4">
          <a:extLst>
            <a:ext uri="{FF2B5EF4-FFF2-40B4-BE49-F238E27FC236}">
              <a16:creationId xmlns:a16="http://schemas.microsoft.com/office/drawing/2014/main" id="{302D11D1-1F5A-BB4D-89F0-355A7F23A774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118" name="Text Box 5">
          <a:extLst>
            <a:ext uri="{FF2B5EF4-FFF2-40B4-BE49-F238E27FC236}">
              <a16:creationId xmlns:a16="http://schemas.microsoft.com/office/drawing/2014/main" id="{DC430D02-B2CE-B746-8BFF-49E033B44931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119" name="Text Box 6">
          <a:extLst>
            <a:ext uri="{FF2B5EF4-FFF2-40B4-BE49-F238E27FC236}">
              <a16:creationId xmlns:a16="http://schemas.microsoft.com/office/drawing/2014/main" id="{88EC6088-490B-5245-9B40-E08970255A5B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120" name="Text Box 7">
          <a:extLst>
            <a:ext uri="{FF2B5EF4-FFF2-40B4-BE49-F238E27FC236}">
              <a16:creationId xmlns:a16="http://schemas.microsoft.com/office/drawing/2014/main" id="{8D4BF3A2-27CF-A547-8C2E-DFF26E36A092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121" name="Text Box 8">
          <a:extLst>
            <a:ext uri="{FF2B5EF4-FFF2-40B4-BE49-F238E27FC236}">
              <a16:creationId xmlns:a16="http://schemas.microsoft.com/office/drawing/2014/main" id="{E756AD7E-B1E6-624C-A298-C302C12A2051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122" name="Text Box 9">
          <a:extLst>
            <a:ext uri="{FF2B5EF4-FFF2-40B4-BE49-F238E27FC236}">
              <a16:creationId xmlns:a16="http://schemas.microsoft.com/office/drawing/2014/main" id="{FB2FB595-76A2-E940-BD3A-263984E110B5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123" name="Text Box 10">
          <a:extLst>
            <a:ext uri="{FF2B5EF4-FFF2-40B4-BE49-F238E27FC236}">
              <a16:creationId xmlns:a16="http://schemas.microsoft.com/office/drawing/2014/main" id="{413E1023-F9D2-3742-BD4F-B55D90E593FA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124" name="Text Box 11">
          <a:extLst>
            <a:ext uri="{FF2B5EF4-FFF2-40B4-BE49-F238E27FC236}">
              <a16:creationId xmlns:a16="http://schemas.microsoft.com/office/drawing/2014/main" id="{71B17B33-971B-164E-A9A7-5EF5B3777105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125" name="Text Box 12">
          <a:extLst>
            <a:ext uri="{FF2B5EF4-FFF2-40B4-BE49-F238E27FC236}">
              <a16:creationId xmlns:a16="http://schemas.microsoft.com/office/drawing/2014/main" id="{0D97B192-2550-9B4B-BB94-29180D246BB3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126" name="Text Box 13">
          <a:extLst>
            <a:ext uri="{FF2B5EF4-FFF2-40B4-BE49-F238E27FC236}">
              <a16:creationId xmlns:a16="http://schemas.microsoft.com/office/drawing/2014/main" id="{DFBF2534-1739-704B-9930-F387CED09E44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127" name="Text Box 14">
          <a:extLst>
            <a:ext uri="{FF2B5EF4-FFF2-40B4-BE49-F238E27FC236}">
              <a16:creationId xmlns:a16="http://schemas.microsoft.com/office/drawing/2014/main" id="{BCB4E4D1-684A-C34D-ADA2-01ACBE11135C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80298AB9-843B-1942-A036-95974EB9659C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C48EB8E0-53AE-904F-93DD-49233D216167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130" name="Text Box 3">
          <a:extLst>
            <a:ext uri="{FF2B5EF4-FFF2-40B4-BE49-F238E27FC236}">
              <a16:creationId xmlns:a16="http://schemas.microsoft.com/office/drawing/2014/main" id="{84B75A16-8A76-FC4E-A592-21EABD9F846B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131" name="Text Box 4">
          <a:extLst>
            <a:ext uri="{FF2B5EF4-FFF2-40B4-BE49-F238E27FC236}">
              <a16:creationId xmlns:a16="http://schemas.microsoft.com/office/drawing/2014/main" id="{20CFDD71-7F8E-6D46-ACA7-460361F42F11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132" name="Text Box 5">
          <a:extLst>
            <a:ext uri="{FF2B5EF4-FFF2-40B4-BE49-F238E27FC236}">
              <a16:creationId xmlns:a16="http://schemas.microsoft.com/office/drawing/2014/main" id="{14EE3ABC-2496-874B-89B1-6C05D343CAE5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133" name="Text Box 6">
          <a:extLst>
            <a:ext uri="{FF2B5EF4-FFF2-40B4-BE49-F238E27FC236}">
              <a16:creationId xmlns:a16="http://schemas.microsoft.com/office/drawing/2014/main" id="{73EEBF48-CBFD-6D47-9FE6-625303FB6955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134" name="Text Box 7">
          <a:extLst>
            <a:ext uri="{FF2B5EF4-FFF2-40B4-BE49-F238E27FC236}">
              <a16:creationId xmlns:a16="http://schemas.microsoft.com/office/drawing/2014/main" id="{B145D122-D1EE-6F44-85A1-F47479A5A96E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135" name="Text Box 8">
          <a:extLst>
            <a:ext uri="{FF2B5EF4-FFF2-40B4-BE49-F238E27FC236}">
              <a16:creationId xmlns:a16="http://schemas.microsoft.com/office/drawing/2014/main" id="{0359C73D-8A75-C844-AEDB-7C497E2AF872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136" name="Text Box 9">
          <a:extLst>
            <a:ext uri="{FF2B5EF4-FFF2-40B4-BE49-F238E27FC236}">
              <a16:creationId xmlns:a16="http://schemas.microsoft.com/office/drawing/2014/main" id="{A7C0EDE8-9CA5-AF4D-A17B-D315BCE115A8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137" name="Text Box 10">
          <a:extLst>
            <a:ext uri="{FF2B5EF4-FFF2-40B4-BE49-F238E27FC236}">
              <a16:creationId xmlns:a16="http://schemas.microsoft.com/office/drawing/2014/main" id="{3F8CAE04-687C-F24F-811D-67AD5318C60E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138" name="Text Box 11">
          <a:extLst>
            <a:ext uri="{FF2B5EF4-FFF2-40B4-BE49-F238E27FC236}">
              <a16:creationId xmlns:a16="http://schemas.microsoft.com/office/drawing/2014/main" id="{18E03626-0DC0-0941-A356-449482A7D5C2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139" name="Text Box 12">
          <a:extLst>
            <a:ext uri="{FF2B5EF4-FFF2-40B4-BE49-F238E27FC236}">
              <a16:creationId xmlns:a16="http://schemas.microsoft.com/office/drawing/2014/main" id="{50E11D2A-A41E-8A41-9C26-2CE204D1765A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140" name="Text Box 13">
          <a:extLst>
            <a:ext uri="{FF2B5EF4-FFF2-40B4-BE49-F238E27FC236}">
              <a16:creationId xmlns:a16="http://schemas.microsoft.com/office/drawing/2014/main" id="{C4615BA2-77DA-094A-A87C-71249B960017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141" name="Text Box 14">
          <a:extLst>
            <a:ext uri="{FF2B5EF4-FFF2-40B4-BE49-F238E27FC236}">
              <a16:creationId xmlns:a16="http://schemas.microsoft.com/office/drawing/2014/main" id="{C12CB437-D5F4-0243-909D-2197317AAC39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81927BAC-F6C4-1541-BC82-95DD49880637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3A5B9106-4536-E14B-A32F-2202CEB8AC11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144" name="Text Box 3">
          <a:extLst>
            <a:ext uri="{FF2B5EF4-FFF2-40B4-BE49-F238E27FC236}">
              <a16:creationId xmlns:a16="http://schemas.microsoft.com/office/drawing/2014/main" id="{E8C5793F-FA2E-B542-A0EB-A31292105734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145" name="Text Box 4">
          <a:extLst>
            <a:ext uri="{FF2B5EF4-FFF2-40B4-BE49-F238E27FC236}">
              <a16:creationId xmlns:a16="http://schemas.microsoft.com/office/drawing/2014/main" id="{D25E56F3-EA9D-484B-AE64-6A79F7A0C064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146" name="Text Box 5">
          <a:extLst>
            <a:ext uri="{FF2B5EF4-FFF2-40B4-BE49-F238E27FC236}">
              <a16:creationId xmlns:a16="http://schemas.microsoft.com/office/drawing/2014/main" id="{A2E3E389-B85A-634E-9F74-0F0C20E3D8FD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147" name="Text Box 6">
          <a:extLst>
            <a:ext uri="{FF2B5EF4-FFF2-40B4-BE49-F238E27FC236}">
              <a16:creationId xmlns:a16="http://schemas.microsoft.com/office/drawing/2014/main" id="{E557C32C-0E48-254C-A8EF-EBBB7869DDDE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148" name="Text Box 7">
          <a:extLst>
            <a:ext uri="{FF2B5EF4-FFF2-40B4-BE49-F238E27FC236}">
              <a16:creationId xmlns:a16="http://schemas.microsoft.com/office/drawing/2014/main" id="{66A44627-670C-1748-9E61-8B7E6B58CC8B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149" name="Text Box 8">
          <a:extLst>
            <a:ext uri="{FF2B5EF4-FFF2-40B4-BE49-F238E27FC236}">
              <a16:creationId xmlns:a16="http://schemas.microsoft.com/office/drawing/2014/main" id="{B05D0667-658D-9E4D-BF5F-6F6E449925CC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150" name="Text Box 9">
          <a:extLst>
            <a:ext uri="{FF2B5EF4-FFF2-40B4-BE49-F238E27FC236}">
              <a16:creationId xmlns:a16="http://schemas.microsoft.com/office/drawing/2014/main" id="{EDC8C516-7CB4-704C-B100-EB1BE815BD0B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151" name="Text Box 10">
          <a:extLst>
            <a:ext uri="{FF2B5EF4-FFF2-40B4-BE49-F238E27FC236}">
              <a16:creationId xmlns:a16="http://schemas.microsoft.com/office/drawing/2014/main" id="{723AA452-9761-F44C-85F7-B412E55020F3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152" name="Text Box 11">
          <a:extLst>
            <a:ext uri="{FF2B5EF4-FFF2-40B4-BE49-F238E27FC236}">
              <a16:creationId xmlns:a16="http://schemas.microsoft.com/office/drawing/2014/main" id="{104AFB2A-D954-AD47-BE5E-1BB3AF6D81FA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153" name="Text Box 12">
          <a:extLst>
            <a:ext uri="{FF2B5EF4-FFF2-40B4-BE49-F238E27FC236}">
              <a16:creationId xmlns:a16="http://schemas.microsoft.com/office/drawing/2014/main" id="{4723975E-3A99-2041-9F20-D7BD54F2ACE8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154" name="Text Box 13">
          <a:extLst>
            <a:ext uri="{FF2B5EF4-FFF2-40B4-BE49-F238E27FC236}">
              <a16:creationId xmlns:a16="http://schemas.microsoft.com/office/drawing/2014/main" id="{BF605D28-8831-AE4E-B40B-6EEDC2AB99BA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155" name="Text Box 14">
          <a:extLst>
            <a:ext uri="{FF2B5EF4-FFF2-40B4-BE49-F238E27FC236}">
              <a16:creationId xmlns:a16="http://schemas.microsoft.com/office/drawing/2014/main" id="{0E725206-FDC1-A141-8608-02D7250F7290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D56A2557-3CC5-7649-8589-AC0235D0E121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B21E0DA2-A2A9-BE44-B9D6-9A5DD00070D8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158" name="Text Box 3">
          <a:extLst>
            <a:ext uri="{FF2B5EF4-FFF2-40B4-BE49-F238E27FC236}">
              <a16:creationId xmlns:a16="http://schemas.microsoft.com/office/drawing/2014/main" id="{7A4DB3D1-CAFA-564B-977D-699C29B4F53C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159" name="Text Box 4">
          <a:extLst>
            <a:ext uri="{FF2B5EF4-FFF2-40B4-BE49-F238E27FC236}">
              <a16:creationId xmlns:a16="http://schemas.microsoft.com/office/drawing/2014/main" id="{EF0A460A-E23E-5B43-94D3-1232FBF123DB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160" name="Text Box 5">
          <a:extLst>
            <a:ext uri="{FF2B5EF4-FFF2-40B4-BE49-F238E27FC236}">
              <a16:creationId xmlns:a16="http://schemas.microsoft.com/office/drawing/2014/main" id="{BE76D358-C03D-2E41-92C5-90069C20D1A9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161" name="Text Box 6">
          <a:extLst>
            <a:ext uri="{FF2B5EF4-FFF2-40B4-BE49-F238E27FC236}">
              <a16:creationId xmlns:a16="http://schemas.microsoft.com/office/drawing/2014/main" id="{296D475A-9E6F-7A4C-B2E3-2600BDA30E67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162" name="Text Box 7">
          <a:extLst>
            <a:ext uri="{FF2B5EF4-FFF2-40B4-BE49-F238E27FC236}">
              <a16:creationId xmlns:a16="http://schemas.microsoft.com/office/drawing/2014/main" id="{CDF2DF35-2092-414E-B54A-36F648F5B7FA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163" name="Text Box 8">
          <a:extLst>
            <a:ext uri="{FF2B5EF4-FFF2-40B4-BE49-F238E27FC236}">
              <a16:creationId xmlns:a16="http://schemas.microsoft.com/office/drawing/2014/main" id="{37F70F9F-62CC-F944-AA1A-7AF5B9D26FF7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164" name="Text Box 9">
          <a:extLst>
            <a:ext uri="{FF2B5EF4-FFF2-40B4-BE49-F238E27FC236}">
              <a16:creationId xmlns:a16="http://schemas.microsoft.com/office/drawing/2014/main" id="{B6999DCF-E197-444C-B194-9BBA031196D9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165" name="Text Box 10">
          <a:extLst>
            <a:ext uri="{FF2B5EF4-FFF2-40B4-BE49-F238E27FC236}">
              <a16:creationId xmlns:a16="http://schemas.microsoft.com/office/drawing/2014/main" id="{5B872916-EC4D-174B-8F75-EC88FEF63FBE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166" name="Text Box 11">
          <a:extLst>
            <a:ext uri="{FF2B5EF4-FFF2-40B4-BE49-F238E27FC236}">
              <a16:creationId xmlns:a16="http://schemas.microsoft.com/office/drawing/2014/main" id="{44CF618A-E473-CD4F-A544-0C4A59781C50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167" name="Text Box 12">
          <a:extLst>
            <a:ext uri="{FF2B5EF4-FFF2-40B4-BE49-F238E27FC236}">
              <a16:creationId xmlns:a16="http://schemas.microsoft.com/office/drawing/2014/main" id="{F8FAF333-3459-1646-B4CD-52349F80A6B2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168" name="Text Box 13">
          <a:extLst>
            <a:ext uri="{FF2B5EF4-FFF2-40B4-BE49-F238E27FC236}">
              <a16:creationId xmlns:a16="http://schemas.microsoft.com/office/drawing/2014/main" id="{3AF02AC4-3807-874F-B440-9E9F432E6F66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169" name="Text Box 14">
          <a:extLst>
            <a:ext uri="{FF2B5EF4-FFF2-40B4-BE49-F238E27FC236}">
              <a16:creationId xmlns:a16="http://schemas.microsoft.com/office/drawing/2014/main" id="{D9777BAB-3E88-2A40-AFF7-21A249C153A2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170" name="Text Box 1">
          <a:extLst>
            <a:ext uri="{FF2B5EF4-FFF2-40B4-BE49-F238E27FC236}">
              <a16:creationId xmlns:a16="http://schemas.microsoft.com/office/drawing/2014/main" id="{2B8C30CD-1228-6345-87F0-5D940D085C2C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171" name="Text Box 2">
          <a:extLst>
            <a:ext uri="{FF2B5EF4-FFF2-40B4-BE49-F238E27FC236}">
              <a16:creationId xmlns:a16="http://schemas.microsoft.com/office/drawing/2014/main" id="{A3207298-26A9-5948-9049-45634A2222E9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172" name="Text Box 3">
          <a:extLst>
            <a:ext uri="{FF2B5EF4-FFF2-40B4-BE49-F238E27FC236}">
              <a16:creationId xmlns:a16="http://schemas.microsoft.com/office/drawing/2014/main" id="{0E5595C7-9BD0-7A40-A08D-7A847B4045E9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173" name="Text Box 4">
          <a:extLst>
            <a:ext uri="{FF2B5EF4-FFF2-40B4-BE49-F238E27FC236}">
              <a16:creationId xmlns:a16="http://schemas.microsoft.com/office/drawing/2014/main" id="{D3699A96-0B8E-5741-B3C0-17B3DD29FD65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174" name="Text Box 5">
          <a:extLst>
            <a:ext uri="{FF2B5EF4-FFF2-40B4-BE49-F238E27FC236}">
              <a16:creationId xmlns:a16="http://schemas.microsoft.com/office/drawing/2014/main" id="{BCCDD6E9-B27C-A54B-AAFE-6D5F48915F0E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175" name="Text Box 6">
          <a:extLst>
            <a:ext uri="{FF2B5EF4-FFF2-40B4-BE49-F238E27FC236}">
              <a16:creationId xmlns:a16="http://schemas.microsoft.com/office/drawing/2014/main" id="{D249417E-41BD-9D43-B632-8170C8F6EE76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176" name="Text Box 7">
          <a:extLst>
            <a:ext uri="{FF2B5EF4-FFF2-40B4-BE49-F238E27FC236}">
              <a16:creationId xmlns:a16="http://schemas.microsoft.com/office/drawing/2014/main" id="{4B522F2D-4C99-8746-B05C-7CDA161C818E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177" name="Text Box 8">
          <a:extLst>
            <a:ext uri="{FF2B5EF4-FFF2-40B4-BE49-F238E27FC236}">
              <a16:creationId xmlns:a16="http://schemas.microsoft.com/office/drawing/2014/main" id="{F4B1BB66-8B8A-9944-BB3C-D56024FA0117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178" name="Text Box 9">
          <a:extLst>
            <a:ext uri="{FF2B5EF4-FFF2-40B4-BE49-F238E27FC236}">
              <a16:creationId xmlns:a16="http://schemas.microsoft.com/office/drawing/2014/main" id="{FE5396DE-9B66-3A43-A204-9CC32B21DECA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179" name="Text Box 10">
          <a:extLst>
            <a:ext uri="{FF2B5EF4-FFF2-40B4-BE49-F238E27FC236}">
              <a16:creationId xmlns:a16="http://schemas.microsoft.com/office/drawing/2014/main" id="{5F96A8D8-3A2F-9C4E-8884-08BF322CD199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180" name="Text Box 11">
          <a:extLst>
            <a:ext uri="{FF2B5EF4-FFF2-40B4-BE49-F238E27FC236}">
              <a16:creationId xmlns:a16="http://schemas.microsoft.com/office/drawing/2014/main" id="{B03653E3-1E65-F947-A933-509ACD992FAF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181" name="Text Box 12">
          <a:extLst>
            <a:ext uri="{FF2B5EF4-FFF2-40B4-BE49-F238E27FC236}">
              <a16:creationId xmlns:a16="http://schemas.microsoft.com/office/drawing/2014/main" id="{CAFE4151-0D2F-9A46-AC7D-05C946EB5716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182" name="Text Box 13">
          <a:extLst>
            <a:ext uri="{FF2B5EF4-FFF2-40B4-BE49-F238E27FC236}">
              <a16:creationId xmlns:a16="http://schemas.microsoft.com/office/drawing/2014/main" id="{ED2B1D61-FD53-624B-A08C-64ED8891FD96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183" name="Text Box 14">
          <a:extLst>
            <a:ext uri="{FF2B5EF4-FFF2-40B4-BE49-F238E27FC236}">
              <a16:creationId xmlns:a16="http://schemas.microsoft.com/office/drawing/2014/main" id="{355455F5-EAF9-1A43-B4BB-7D78CA537948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184" name="Text Box 1">
          <a:extLst>
            <a:ext uri="{FF2B5EF4-FFF2-40B4-BE49-F238E27FC236}">
              <a16:creationId xmlns:a16="http://schemas.microsoft.com/office/drawing/2014/main" id="{94447757-713E-614F-8CBF-FF43EBFF2826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185" name="Text Box 2">
          <a:extLst>
            <a:ext uri="{FF2B5EF4-FFF2-40B4-BE49-F238E27FC236}">
              <a16:creationId xmlns:a16="http://schemas.microsoft.com/office/drawing/2014/main" id="{D25C55EA-E089-CE4F-A1B6-BD529FCB1B33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186" name="Text Box 3">
          <a:extLst>
            <a:ext uri="{FF2B5EF4-FFF2-40B4-BE49-F238E27FC236}">
              <a16:creationId xmlns:a16="http://schemas.microsoft.com/office/drawing/2014/main" id="{8518DFAC-76FC-F34D-B5D5-52CAB8222922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187" name="Text Box 4">
          <a:extLst>
            <a:ext uri="{FF2B5EF4-FFF2-40B4-BE49-F238E27FC236}">
              <a16:creationId xmlns:a16="http://schemas.microsoft.com/office/drawing/2014/main" id="{395148CE-F235-9843-98F5-841257157768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188" name="Text Box 5">
          <a:extLst>
            <a:ext uri="{FF2B5EF4-FFF2-40B4-BE49-F238E27FC236}">
              <a16:creationId xmlns:a16="http://schemas.microsoft.com/office/drawing/2014/main" id="{07C53A8A-3794-0A42-8158-A482812A6E7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189" name="Text Box 6">
          <a:extLst>
            <a:ext uri="{FF2B5EF4-FFF2-40B4-BE49-F238E27FC236}">
              <a16:creationId xmlns:a16="http://schemas.microsoft.com/office/drawing/2014/main" id="{46833A32-C146-FC4A-8217-F39538A9AD64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190" name="Text Box 7">
          <a:extLst>
            <a:ext uri="{FF2B5EF4-FFF2-40B4-BE49-F238E27FC236}">
              <a16:creationId xmlns:a16="http://schemas.microsoft.com/office/drawing/2014/main" id="{9650B185-7BC9-1248-8507-9CB7E1BA944B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191" name="Text Box 8">
          <a:extLst>
            <a:ext uri="{FF2B5EF4-FFF2-40B4-BE49-F238E27FC236}">
              <a16:creationId xmlns:a16="http://schemas.microsoft.com/office/drawing/2014/main" id="{B3936802-3E47-3B49-A6F6-BA7CB4B4C4B4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192" name="Text Box 9">
          <a:extLst>
            <a:ext uri="{FF2B5EF4-FFF2-40B4-BE49-F238E27FC236}">
              <a16:creationId xmlns:a16="http://schemas.microsoft.com/office/drawing/2014/main" id="{2F31EB84-7804-2B45-813E-93BED5FAC447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193" name="Text Box 10">
          <a:extLst>
            <a:ext uri="{FF2B5EF4-FFF2-40B4-BE49-F238E27FC236}">
              <a16:creationId xmlns:a16="http://schemas.microsoft.com/office/drawing/2014/main" id="{B5FF1600-D81A-DA46-952B-2B1C8E97ED6D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194" name="Text Box 11">
          <a:extLst>
            <a:ext uri="{FF2B5EF4-FFF2-40B4-BE49-F238E27FC236}">
              <a16:creationId xmlns:a16="http://schemas.microsoft.com/office/drawing/2014/main" id="{8FB6D9F5-F9C2-5547-9A0A-42375B19CDB4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195" name="Text Box 12">
          <a:extLst>
            <a:ext uri="{FF2B5EF4-FFF2-40B4-BE49-F238E27FC236}">
              <a16:creationId xmlns:a16="http://schemas.microsoft.com/office/drawing/2014/main" id="{071286DD-FF63-A24C-A8D2-D2C887955413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196" name="Text Box 13">
          <a:extLst>
            <a:ext uri="{FF2B5EF4-FFF2-40B4-BE49-F238E27FC236}">
              <a16:creationId xmlns:a16="http://schemas.microsoft.com/office/drawing/2014/main" id="{90005300-D18C-504C-9D56-F656F9932C0D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197" name="Text Box 14">
          <a:extLst>
            <a:ext uri="{FF2B5EF4-FFF2-40B4-BE49-F238E27FC236}">
              <a16:creationId xmlns:a16="http://schemas.microsoft.com/office/drawing/2014/main" id="{006DA000-DF44-8144-9536-6F95D8DC734E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198" name="Text Box 1">
          <a:extLst>
            <a:ext uri="{FF2B5EF4-FFF2-40B4-BE49-F238E27FC236}">
              <a16:creationId xmlns:a16="http://schemas.microsoft.com/office/drawing/2014/main" id="{51A3C867-6934-384E-806F-1649B70FB089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199" name="Text Box 2">
          <a:extLst>
            <a:ext uri="{FF2B5EF4-FFF2-40B4-BE49-F238E27FC236}">
              <a16:creationId xmlns:a16="http://schemas.microsoft.com/office/drawing/2014/main" id="{9E8184D2-BE5A-9D4B-8B53-B03BD69EC14E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200" name="Text Box 3">
          <a:extLst>
            <a:ext uri="{FF2B5EF4-FFF2-40B4-BE49-F238E27FC236}">
              <a16:creationId xmlns:a16="http://schemas.microsoft.com/office/drawing/2014/main" id="{7F6EEDFE-7396-184F-8CA2-D05CFD3F385F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201" name="Text Box 4">
          <a:extLst>
            <a:ext uri="{FF2B5EF4-FFF2-40B4-BE49-F238E27FC236}">
              <a16:creationId xmlns:a16="http://schemas.microsoft.com/office/drawing/2014/main" id="{FF891B96-513A-184D-A3F9-0FA4CA1DA3DC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202" name="Text Box 5">
          <a:extLst>
            <a:ext uri="{FF2B5EF4-FFF2-40B4-BE49-F238E27FC236}">
              <a16:creationId xmlns:a16="http://schemas.microsoft.com/office/drawing/2014/main" id="{D31311CF-DE28-2145-8DFE-123C1D71AAEE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203" name="Text Box 6">
          <a:extLst>
            <a:ext uri="{FF2B5EF4-FFF2-40B4-BE49-F238E27FC236}">
              <a16:creationId xmlns:a16="http://schemas.microsoft.com/office/drawing/2014/main" id="{8ED03419-1D90-6C49-90EE-8B6A4048FBF6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204" name="Text Box 7">
          <a:extLst>
            <a:ext uri="{FF2B5EF4-FFF2-40B4-BE49-F238E27FC236}">
              <a16:creationId xmlns:a16="http://schemas.microsoft.com/office/drawing/2014/main" id="{3609C9FB-48EC-5F40-81B7-22E72A9526EB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205" name="Text Box 8">
          <a:extLst>
            <a:ext uri="{FF2B5EF4-FFF2-40B4-BE49-F238E27FC236}">
              <a16:creationId xmlns:a16="http://schemas.microsoft.com/office/drawing/2014/main" id="{3A49ECA6-AF07-0B49-9145-B25F35EDFE8D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206" name="Text Box 9">
          <a:extLst>
            <a:ext uri="{FF2B5EF4-FFF2-40B4-BE49-F238E27FC236}">
              <a16:creationId xmlns:a16="http://schemas.microsoft.com/office/drawing/2014/main" id="{FDD87645-DF51-1843-BBE5-D3A355135BD5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207" name="Text Box 10">
          <a:extLst>
            <a:ext uri="{FF2B5EF4-FFF2-40B4-BE49-F238E27FC236}">
              <a16:creationId xmlns:a16="http://schemas.microsoft.com/office/drawing/2014/main" id="{40F0FAB9-439A-5D40-BF8E-DC5E554DE8C7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208" name="Text Box 11">
          <a:extLst>
            <a:ext uri="{FF2B5EF4-FFF2-40B4-BE49-F238E27FC236}">
              <a16:creationId xmlns:a16="http://schemas.microsoft.com/office/drawing/2014/main" id="{DAD97351-2E98-4442-9B75-701795593706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209" name="Text Box 12">
          <a:extLst>
            <a:ext uri="{FF2B5EF4-FFF2-40B4-BE49-F238E27FC236}">
              <a16:creationId xmlns:a16="http://schemas.microsoft.com/office/drawing/2014/main" id="{ADE86E12-C06A-D744-B680-A314A52EB2AC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210" name="Text Box 13">
          <a:extLst>
            <a:ext uri="{FF2B5EF4-FFF2-40B4-BE49-F238E27FC236}">
              <a16:creationId xmlns:a16="http://schemas.microsoft.com/office/drawing/2014/main" id="{77E7F24A-EE0C-F347-BCBF-A37315176A3E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211" name="Text Box 14">
          <a:extLst>
            <a:ext uri="{FF2B5EF4-FFF2-40B4-BE49-F238E27FC236}">
              <a16:creationId xmlns:a16="http://schemas.microsoft.com/office/drawing/2014/main" id="{87A20B5A-F8E6-DB4A-9991-15579054A703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212" name="Text Box 1">
          <a:extLst>
            <a:ext uri="{FF2B5EF4-FFF2-40B4-BE49-F238E27FC236}">
              <a16:creationId xmlns:a16="http://schemas.microsoft.com/office/drawing/2014/main" id="{D03F9678-5DF7-FF46-BC67-47FC5ADC8A41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213" name="Text Box 2">
          <a:extLst>
            <a:ext uri="{FF2B5EF4-FFF2-40B4-BE49-F238E27FC236}">
              <a16:creationId xmlns:a16="http://schemas.microsoft.com/office/drawing/2014/main" id="{79104D8A-CF52-664A-A87E-F3BF5B85FC0E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214" name="Text Box 3">
          <a:extLst>
            <a:ext uri="{FF2B5EF4-FFF2-40B4-BE49-F238E27FC236}">
              <a16:creationId xmlns:a16="http://schemas.microsoft.com/office/drawing/2014/main" id="{3EF9A213-F27D-9947-B2F9-AECDB249A92C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215" name="Text Box 4">
          <a:extLst>
            <a:ext uri="{FF2B5EF4-FFF2-40B4-BE49-F238E27FC236}">
              <a16:creationId xmlns:a16="http://schemas.microsoft.com/office/drawing/2014/main" id="{11CE3609-820E-E04D-AC01-669EA2A1563C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216" name="Text Box 5">
          <a:extLst>
            <a:ext uri="{FF2B5EF4-FFF2-40B4-BE49-F238E27FC236}">
              <a16:creationId xmlns:a16="http://schemas.microsoft.com/office/drawing/2014/main" id="{B4F71808-4A66-8D42-977E-C927B7EA34A7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217" name="Text Box 6">
          <a:extLst>
            <a:ext uri="{FF2B5EF4-FFF2-40B4-BE49-F238E27FC236}">
              <a16:creationId xmlns:a16="http://schemas.microsoft.com/office/drawing/2014/main" id="{7B9D8753-F10B-7247-B2C6-08A812AFDC9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218" name="Text Box 7">
          <a:extLst>
            <a:ext uri="{FF2B5EF4-FFF2-40B4-BE49-F238E27FC236}">
              <a16:creationId xmlns:a16="http://schemas.microsoft.com/office/drawing/2014/main" id="{5CAADCAD-C158-EE4C-8EB2-154EDA91F2E0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219" name="Text Box 8">
          <a:extLst>
            <a:ext uri="{FF2B5EF4-FFF2-40B4-BE49-F238E27FC236}">
              <a16:creationId xmlns:a16="http://schemas.microsoft.com/office/drawing/2014/main" id="{69E1EA6F-CAA4-1340-A932-96DDFAA79A7D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220" name="Text Box 9">
          <a:extLst>
            <a:ext uri="{FF2B5EF4-FFF2-40B4-BE49-F238E27FC236}">
              <a16:creationId xmlns:a16="http://schemas.microsoft.com/office/drawing/2014/main" id="{2FCAC4AE-DB5B-3848-A1CB-B789247C5636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221" name="Text Box 10">
          <a:extLst>
            <a:ext uri="{FF2B5EF4-FFF2-40B4-BE49-F238E27FC236}">
              <a16:creationId xmlns:a16="http://schemas.microsoft.com/office/drawing/2014/main" id="{B9170ABA-4EBB-E846-8CC1-7A66663370BE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222" name="Text Box 11">
          <a:extLst>
            <a:ext uri="{FF2B5EF4-FFF2-40B4-BE49-F238E27FC236}">
              <a16:creationId xmlns:a16="http://schemas.microsoft.com/office/drawing/2014/main" id="{28761E5D-DB02-A344-81DE-89B6582BC02E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223" name="Text Box 12">
          <a:extLst>
            <a:ext uri="{FF2B5EF4-FFF2-40B4-BE49-F238E27FC236}">
              <a16:creationId xmlns:a16="http://schemas.microsoft.com/office/drawing/2014/main" id="{3E87DE6B-CF70-6947-AC0B-DC6487153865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224" name="Text Box 13">
          <a:extLst>
            <a:ext uri="{FF2B5EF4-FFF2-40B4-BE49-F238E27FC236}">
              <a16:creationId xmlns:a16="http://schemas.microsoft.com/office/drawing/2014/main" id="{86D6F2FF-C268-B74B-8126-E46A81F8FFB9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225" name="Text Box 14">
          <a:extLst>
            <a:ext uri="{FF2B5EF4-FFF2-40B4-BE49-F238E27FC236}">
              <a16:creationId xmlns:a16="http://schemas.microsoft.com/office/drawing/2014/main" id="{C71CDECC-3631-0E4C-AA38-8124F515C616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226" name="Text Box 1">
          <a:extLst>
            <a:ext uri="{FF2B5EF4-FFF2-40B4-BE49-F238E27FC236}">
              <a16:creationId xmlns:a16="http://schemas.microsoft.com/office/drawing/2014/main" id="{19F2AAAB-F33B-1641-89AD-219A5050AC49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227" name="Text Box 2">
          <a:extLst>
            <a:ext uri="{FF2B5EF4-FFF2-40B4-BE49-F238E27FC236}">
              <a16:creationId xmlns:a16="http://schemas.microsoft.com/office/drawing/2014/main" id="{41EBC994-DA83-1644-9487-08036733BF77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228" name="Text Box 3">
          <a:extLst>
            <a:ext uri="{FF2B5EF4-FFF2-40B4-BE49-F238E27FC236}">
              <a16:creationId xmlns:a16="http://schemas.microsoft.com/office/drawing/2014/main" id="{8C00A02D-BC46-E34D-B8D9-2E7FAE337D3D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229" name="Text Box 4">
          <a:extLst>
            <a:ext uri="{FF2B5EF4-FFF2-40B4-BE49-F238E27FC236}">
              <a16:creationId xmlns:a16="http://schemas.microsoft.com/office/drawing/2014/main" id="{37D10F81-DE46-A14B-9D08-CA78A6545447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230" name="Text Box 5">
          <a:extLst>
            <a:ext uri="{FF2B5EF4-FFF2-40B4-BE49-F238E27FC236}">
              <a16:creationId xmlns:a16="http://schemas.microsoft.com/office/drawing/2014/main" id="{107831C3-EE11-934F-BE45-55CF4A1EE143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231" name="Text Box 6">
          <a:extLst>
            <a:ext uri="{FF2B5EF4-FFF2-40B4-BE49-F238E27FC236}">
              <a16:creationId xmlns:a16="http://schemas.microsoft.com/office/drawing/2014/main" id="{CA7E24DC-A9B4-DB40-B304-2DCC0CD68CF3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232" name="Text Box 7">
          <a:extLst>
            <a:ext uri="{FF2B5EF4-FFF2-40B4-BE49-F238E27FC236}">
              <a16:creationId xmlns:a16="http://schemas.microsoft.com/office/drawing/2014/main" id="{B49D358A-93D5-C446-AAD6-24F8F0409AC6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233" name="Text Box 8">
          <a:extLst>
            <a:ext uri="{FF2B5EF4-FFF2-40B4-BE49-F238E27FC236}">
              <a16:creationId xmlns:a16="http://schemas.microsoft.com/office/drawing/2014/main" id="{11B80C0C-80BB-8346-BA93-9B05F6437BFE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234" name="Text Box 9">
          <a:extLst>
            <a:ext uri="{FF2B5EF4-FFF2-40B4-BE49-F238E27FC236}">
              <a16:creationId xmlns:a16="http://schemas.microsoft.com/office/drawing/2014/main" id="{A9EF60C6-BD80-BB41-B02E-19D72A8D4A3B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235" name="Text Box 10">
          <a:extLst>
            <a:ext uri="{FF2B5EF4-FFF2-40B4-BE49-F238E27FC236}">
              <a16:creationId xmlns:a16="http://schemas.microsoft.com/office/drawing/2014/main" id="{CF4875AC-8031-A14C-A5F8-E7DD5233CAD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236" name="Text Box 11">
          <a:extLst>
            <a:ext uri="{FF2B5EF4-FFF2-40B4-BE49-F238E27FC236}">
              <a16:creationId xmlns:a16="http://schemas.microsoft.com/office/drawing/2014/main" id="{E90F8120-4D2D-724D-90F1-EAAE5E1AB85D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237" name="Text Box 12">
          <a:extLst>
            <a:ext uri="{FF2B5EF4-FFF2-40B4-BE49-F238E27FC236}">
              <a16:creationId xmlns:a16="http://schemas.microsoft.com/office/drawing/2014/main" id="{EA82E97D-B11D-084D-9409-350A74DC34A0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238" name="Text Box 13">
          <a:extLst>
            <a:ext uri="{FF2B5EF4-FFF2-40B4-BE49-F238E27FC236}">
              <a16:creationId xmlns:a16="http://schemas.microsoft.com/office/drawing/2014/main" id="{6A5396EC-1E5E-1D42-BE1C-2604FE46EA6A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239" name="Text Box 14">
          <a:extLst>
            <a:ext uri="{FF2B5EF4-FFF2-40B4-BE49-F238E27FC236}">
              <a16:creationId xmlns:a16="http://schemas.microsoft.com/office/drawing/2014/main" id="{CC9E4B6D-E0BA-DC4B-B516-41355B464341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240" name="Text Box 1">
          <a:extLst>
            <a:ext uri="{FF2B5EF4-FFF2-40B4-BE49-F238E27FC236}">
              <a16:creationId xmlns:a16="http://schemas.microsoft.com/office/drawing/2014/main" id="{8B0E5382-8CFE-2347-ACFB-4F930E8BC491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A92D8C2B-2212-234F-A5F1-2567B3F643DE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242" name="Text Box 3">
          <a:extLst>
            <a:ext uri="{FF2B5EF4-FFF2-40B4-BE49-F238E27FC236}">
              <a16:creationId xmlns:a16="http://schemas.microsoft.com/office/drawing/2014/main" id="{AAB32C01-1CFB-A54E-B00A-A498B5ECEABB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243" name="Text Box 4">
          <a:extLst>
            <a:ext uri="{FF2B5EF4-FFF2-40B4-BE49-F238E27FC236}">
              <a16:creationId xmlns:a16="http://schemas.microsoft.com/office/drawing/2014/main" id="{BBA65745-E4F7-3640-8889-6DD059495E60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244" name="Text Box 5">
          <a:extLst>
            <a:ext uri="{FF2B5EF4-FFF2-40B4-BE49-F238E27FC236}">
              <a16:creationId xmlns:a16="http://schemas.microsoft.com/office/drawing/2014/main" id="{81C17768-4A97-0F4C-B5CE-AF9AD25CC781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245" name="Text Box 6">
          <a:extLst>
            <a:ext uri="{FF2B5EF4-FFF2-40B4-BE49-F238E27FC236}">
              <a16:creationId xmlns:a16="http://schemas.microsoft.com/office/drawing/2014/main" id="{9DFBF6BC-29D6-4348-8BD1-21FF8B672EF7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246" name="Text Box 7">
          <a:extLst>
            <a:ext uri="{FF2B5EF4-FFF2-40B4-BE49-F238E27FC236}">
              <a16:creationId xmlns:a16="http://schemas.microsoft.com/office/drawing/2014/main" id="{50F195A7-7E74-7446-869A-E98D5300CFFB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247" name="Text Box 8">
          <a:extLst>
            <a:ext uri="{FF2B5EF4-FFF2-40B4-BE49-F238E27FC236}">
              <a16:creationId xmlns:a16="http://schemas.microsoft.com/office/drawing/2014/main" id="{A052BA39-1C0B-634E-91F0-DF4423B765C1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248" name="Text Box 9">
          <a:extLst>
            <a:ext uri="{FF2B5EF4-FFF2-40B4-BE49-F238E27FC236}">
              <a16:creationId xmlns:a16="http://schemas.microsoft.com/office/drawing/2014/main" id="{AAB9761D-53FB-4E4E-A883-2267E49B80C6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249" name="Text Box 10">
          <a:extLst>
            <a:ext uri="{FF2B5EF4-FFF2-40B4-BE49-F238E27FC236}">
              <a16:creationId xmlns:a16="http://schemas.microsoft.com/office/drawing/2014/main" id="{127F4699-0EE9-0040-A652-3F7256BA3125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250" name="Text Box 11">
          <a:extLst>
            <a:ext uri="{FF2B5EF4-FFF2-40B4-BE49-F238E27FC236}">
              <a16:creationId xmlns:a16="http://schemas.microsoft.com/office/drawing/2014/main" id="{7BBD8DBC-AAEA-B648-BE43-122CE812674C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251" name="Text Box 12">
          <a:extLst>
            <a:ext uri="{FF2B5EF4-FFF2-40B4-BE49-F238E27FC236}">
              <a16:creationId xmlns:a16="http://schemas.microsoft.com/office/drawing/2014/main" id="{C430B457-7613-F049-83ED-3B0B15282BDA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252" name="Text Box 13">
          <a:extLst>
            <a:ext uri="{FF2B5EF4-FFF2-40B4-BE49-F238E27FC236}">
              <a16:creationId xmlns:a16="http://schemas.microsoft.com/office/drawing/2014/main" id="{3F99F168-B560-F14E-9110-14C5BF53FD47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253" name="Text Box 14">
          <a:extLst>
            <a:ext uri="{FF2B5EF4-FFF2-40B4-BE49-F238E27FC236}">
              <a16:creationId xmlns:a16="http://schemas.microsoft.com/office/drawing/2014/main" id="{1C9F80A5-253F-CC42-BB6B-453B1FBC9EF5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254" name="Text Box 1">
          <a:extLst>
            <a:ext uri="{FF2B5EF4-FFF2-40B4-BE49-F238E27FC236}">
              <a16:creationId xmlns:a16="http://schemas.microsoft.com/office/drawing/2014/main" id="{63116C4F-2246-FA41-B296-DB590038D4D4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255" name="Text Box 2">
          <a:extLst>
            <a:ext uri="{FF2B5EF4-FFF2-40B4-BE49-F238E27FC236}">
              <a16:creationId xmlns:a16="http://schemas.microsoft.com/office/drawing/2014/main" id="{CC9F76FF-15E6-8441-9E38-471A98D133E9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256" name="Text Box 3">
          <a:extLst>
            <a:ext uri="{FF2B5EF4-FFF2-40B4-BE49-F238E27FC236}">
              <a16:creationId xmlns:a16="http://schemas.microsoft.com/office/drawing/2014/main" id="{5BBBFE4F-2902-8D46-8717-9F81648C86A9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257" name="Text Box 4">
          <a:extLst>
            <a:ext uri="{FF2B5EF4-FFF2-40B4-BE49-F238E27FC236}">
              <a16:creationId xmlns:a16="http://schemas.microsoft.com/office/drawing/2014/main" id="{D977D358-8FE4-324D-94D3-4FFA23E95370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258" name="Text Box 5">
          <a:extLst>
            <a:ext uri="{FF2B5EF4-FFF2-40B4-BE49-F238E27FC236}">
              <a16:creationId xmlns:a16="http://schemas.microsoft.com/office/drawing/2014/main" id="{31D75EE6-EE90-2144-BC11-1ED0FB860EA1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259" name="Text Box 6">
          <a:extLst>
            <a:ext uri="{FF2B5EF4-FFF2-40B4-BE49-F238E27FC236}">
              <a16:creationId xmlns:a16="http://schemas.microsoft.com/office/drawing/2014/main" id="{19E5D87C-E79D-2B45-9E5B-BEC8AE7A06BB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260" name="Text Box 7">
          <a:extLst>
            <a:ext uri="{FF2B5EF4-FFF2-40B4-BE49-F238E27FC236}">
              <a16:creationId xmlns:a16="http://schemas.microsoft.com/office/drawing/2014/main" id="{9526847A-CDAE-334D-B66E-D18BCDC74B8F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261" name="Text Box 8">
          <a:extLst>
            <a:ext uri="{FF2B5EF4-FFF2-40B4-BE49-F238E27FC236}">
              <a16:creationId xmlns:a16="http://schemas.microsoft.com/office/drawing/2014/main" id="{2471E8F2-5059-214C-AEAB-89CE4B9991E5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262" name="Text Box 9">
          <a:extLst>
            <a:ext uri="{FF2B5EF4-FFF2-40B4-BE49-F238E27FC236}">
              <a16:creationId xmlns:a16="http://schemas.microsoft.com/office/drawing/2014/main" id="{7CA7200B-98C0-B946-BF1B-B11BBAE78EE9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1</xdr:row>
      <xdr:rowOff>0</xdr:rowOff>
    </xdr:to>
    <xdr:sp macro="" textlink="">
      <xdr:nvSpPr>
        <xdr:cNvPr id="263" name="Text Box 10">
          <a:extLst>
            <a:ext uri="{FF2B5EF4-FFF2-40B4-BE49-F238E27FC236}">
              <a16:creationId xmlns:a16="http://schemas.microsoft.com/office/drawing/2014/main" id="{C4F07FC3-D104-9541-A646-E70593160A21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264" name="Text Box 11">
          <a:extLst>
            <a:ext uri="{FF2B5EF4-FFF2-40B4-BE49-F238E27FC236}">
              <a16:creationId xmlns:a16="http://schemas.microsoft.com/office/drawing/2014/main" id="{DD3026DB-0E19-DD48-958F-E083A5947BA0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463550</xdr:colOff>
      <xdr:row>1</xdr:row>
      <xdr:rowOff>0</xdr:rowOff>
    </xdr:to>
    <xdr:sp macro="" textlink="">
      <xdr:nvSpPr>
        <xdr:cNvPr id="265" name="Text Box 12">
          <a:extLst>
            <a:ext uri="{FF2B5EF4-FFF2-40B4-BE49-F238E27FC236}">
              <a16:creationId xmlns:a16="http://schemas.microsoft.com/office/drawing/2014/main" id="{CFEA6792-A5DA-5640-A3F4-86D3440AA4AA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266" name="Text Box 13">
          <a:extLst>
            <a:ext uri="{FF2B5EF4-FFF2-40B4-BE49-F238E27FC236}">
              <a16:creationId xmlns:a16="http://schemas.microsoft.com/office/drawing/2014/main" id="{883C4465-AB12-F341-8120-E6BB11DAE640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C3D1E8B-BFC6-C34C-A471-E6C25D173256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89767344-CCCE-B347-86D1-1DF34D033285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16186282-AE9A-C941-81D1-DCD76142BF95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467417A1-7D8C-024B-82FD-DA1B83FD605D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A094AFE-EDDD-4E43-A7A0-95FD52B75005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3C736BE0-3630-1241-BA96-2D9FEF2D4366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FC2E8A80-DF8D-7146-866D-593D260AC66D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CEA09B43-B193-3C46-B42B-51916B258FB5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28F6968A-4AAC-894F-8FC1-4FECC6D899DF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C9DF0382-9E65-6043-A2E2-0C8174E10166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EA19D9EA-FE91-F646-BA61-E248F3E164EC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8EE93DD0-2BBE-904E-863C-D00AB1C04FF4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CF00A697-747C-3644-9F32-7FB2D18ABAED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88830301-AC9C-A444-AEC5-F82956E7030F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85725</xdr:colOff>
      <xdr:row>7</xdr:row>
      <xdr:rowOff>200025</xdr:rowOff>
    </xdr:to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ED174994-D295-604E-9FD4-09455477BE4D}"/>
            </a:ext>
          </a:extLst>
        </xdr:cNvPr>
        <xdr:cNvSpPr txBox="1">
          <a:spLocks noChangeArrowheads="1"/>
        </xdr:cNvSpPr>
      </xdr:nvSpPr>
      <xdr:spPr bwMode="auto">
        <a:xfrm>
          <a:off x="0" y="1346200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85725</xdr:colOff>
      <xdr:row>7</xdr:row>
      <xdr:rowOff>200025</xdr:rowOff>
    </xdr:to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E13BA5C1-758F-F943-A6F3-C8D9F52920C9}"/>
            </a:ext>
          </a:extLst>
        </xdr:cNvPr>
        <xdr:cNvSpPr txBox="1">
          <a:spLocks noChangeArrowheads="1"/>
        </xdr:cNvSpPr>
      </xdr:nvSpPr>
      <xdr:spPr bwMode="auto">
        <a:xfrm>
          <a:off x="0" y="1346200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7</xdr:row>
      <xdr:rowOff>0</xdr:rowOff>
    </xdr:from>
    <xdr:to>
      <xdr:col>1</xdr:col>
      <xdr:colOff>466725</xdr:colOff>
      <xdr:row>7</xdr:row>
      <xdr:rowOff>200025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CAFD44B4-A8DD-5049-8C3D-5B5CBCF67652}"/>
            </a:ext>
          </a:extLst>
        </xdr:cNvPr>
        <xdr:cNvSpPr txBox="1">
          <a:spLocks noChangeArrowheads="1"/>
        </xdr:cNvSpPr>
      </xdr:nvSpPr>
      <xdr:spPr bwMode="auto">
        <a:xfrm>
          <a:off x="1130300" y="1346200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7</xdr:row>
      <xdr:rowOff>0</xdr:rowOff>
    </xdr:from>
    <xdr:to>
      <xdr:col>1</xdr:col>
      <xdr:colOff>466725</xdr:colOff>
      <xdr:row>7</xdr:row>
      <xdr:rowOff>200025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E2798D8F-46E7-8C4E-A703-5BC5E3B53A75}"/>
            </a:ext>
          </a:extLst>
        </xdr:cNvPr>
        <xdr:cNvSpPr txBox="1">
          <a:spLocks noChangeArrowheads="1"/>
        </xdr:cNvSpPr>
      </xdr:nvSpPr>
      <xdr:spPr bwMode="auto">
        <a:xfrm>
          <a:off x="1130300" y="1346200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85725</xdr:colOff>
      <xdr:row>7</xdr:row>
      <xdr:rowOff>200025</xdr:rowOff>
    </xdr:to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59180A80-79F3-6B4E-B3A1-F5F443248D94}"/>
            </a:ext>
          </a:extLst>
        </xdr:cNvPr>
        <xdr:cNvSpPr txBox="1">
          <a:spLocks noChangeArrowheads="1"/>
        </xdr:cNvSpPr>
      </xdr:nvSpPr>
      <xdr:spPr bwMode="auto">
        <a:xfrm>
          <a:off x="0" y="1346200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85725</xdr:colOff>
      <xdr:row>7</xdr:row>
      <xdr:rowOff>200025</xdr:rowOff>
    </xdr:to>
    <xdr:sp macro="" textlink="">
      <xdr:nvSpPr>
        <xdr:cNvPr id="21" name="Text Box 20">
          <a:extLst>
            <a:ext uri="{FF2B5EF4-FFF2-40B4-BE49-F238E27FC236}">
              <a16:creationId xmlns:a16="http://schemas.microsoft.com/office/drawing/2014/main" id="{0555119D-E05A-5E41-AC10-31FF2634EC27}"/>
            </a:ext>
          </a:extLst>
        </xdr:cNvPr>
        <xdr:cNvSpPr txBox="1">
          <a:spLocks noChangeArrowheads="1"/>
        </xdr:cNvSpPr>
      </xdr:nvSpPr>
      <xdr:spPr bwMode="auto">
        <a:xfrm>
          <a:off x="0" y="1346200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7</xdr:row>
      <xdr:rowOff>0</xdr:rowOff>
    </xdr:from>
    <xdr:to>
      <xdr:col>1</xdr:col>
      <xdr:colOff>466725</xdr:colOff>
      <xdr:row>7</xdr:row>
      <xdr:rowOff>200025</xdr:rowOff>
    </xdr:to>
    <xdr:sp macro="" textlink="">
      <xdr:nvSpPr>
        <xdr:cNvPr id="22" name="Text Box 21">
          <a:extLst>
            <a:ext uri="{FF2B5EF4-FFF2-40B4-BE49-F238E27FC236}">
              <a16:creationId xmlns:a16="http://schemas.microsoft.com/office/drawing/2014/main" id="{D5618B55-8303-7941-BD37-D073369A235A}"/>
            </a:ext>
          </a:extLst>
        </xdr:cNvPr>
        <xdr:cNvSpPr txBox="1">
          <a:spLocks noChangeArrowheads="1"/>
        </xdr:cNvSpPr>
      </xdr:nvSpPr>
      <xdr:spPr bwMode="auto">
        <a:xfrm>
          <a:off x="1130300" y="1346200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7</xdr:row>
      <xdr:rowOff>0</xdr:rowOff>
    </xdr:from>
    <xdr:to>
      <xdr:col>1</xdr:col>
      <xdr:colOff>466725</xdr:colOff>
      <xdr:row>7</xdr:row>
      <xdr:rowOff>200025</xdr:rowOff>
    </xdr:to>
    <xdr:sp macro="" textlink="">
      <xdr:nvSpPr>
        <xdr:cNvPr id="23" name="Text Box 22">
          <a:extLst>
            <a:ext uri="{FF2B5EF4-FFF2-40B4-BE49-F238E27FC236}">
              <a16:creationId xmlns:a16="http://schemas.microsoft.com/office/drawing/2014/main" id="{779C1A9C-21BE-4B40-982C-A03661D78791}"/>
            </a:ext>
          </a:extLst>
        </xdr:cNvPr>
        <xdr:cNvSpPr txBox="1">
          <a:spLocks noChangeArrowheads="1"/>
        </xdr:cNvSpPr>
      </xdr:nvSpPr>
      <xdr:spPr bwMode="auto">
        <a:xfrm>
          <a:off x="1130300" y="1346200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85725</xdr:colOff>
      <xdr:row>7</xdr:row>
      <xdr:rowOff>200025</xdr:rowOff>
    </xdr:to>
    <xdr:sp macro="" textlink="">
      <xdr:nvSpPr>
        <xdr:cNvPr id="24" name="Text Box 23">
          <a:extLst>
            <a:ext uri="{FF2B5EF4-FFF2-40B4-BE49-F238E27FC236}">
              <a16:creationId xmlns:a16="http://schemas.microsoft.com/office/drawing/2014/main" id="{77879387-A049-F14D-BCA5-9D780866E537}"/>
            </a:ext>
          </a:extLst>
        </xdr:cNvPr>
        <xdr:cNvSpPr txBox="1">
          <a:spLocks noChangeArrowheads="1"/>
        </xdr:cNvSpPr>
      </xdr:nvSpPr>
      <xdr:spPr bwMode="auto">
        <a:xfrm>
          <a:off x="0" y="1346200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85725</xdr:colOff>
      <xdr:row>7</xdr:row>
      <xdr:rowOff>200025</xdr:rowOff>
    </xdr:to>
    <xdr:sp macro="" textlink="">
      <xdr:nvSpPr>
        <xdr:cNvPr id="25" name="Text Box 24">
          <a:extLst>
            <a:ext uri="{FF2B5EF4-FFF2-40B4-BE49-F238E27FC236}">
              <a16:creationId xmlns:a16="http://schemas.microsoft.com/office/drawing/2014/main" id="{9B3C750D-A2BF-7A4F-8412-096BA002F488}"/>
            </a:ext>
          </a:extLst>
        </xdr:cNvPr>
        <xdr:cNvSpPr txBox="1">
          <a:spLocks noChangeArrowheads="1"/>
        </xdr:cNvSpPr>
      </xdr:nvSpPr>
      <xdr:spPr bwMode="auto">
        <a:xfrm>
          <a:off x="0" y="1346200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7</xdr:row>
      <xdr:rowOff>0</xdr:rowOff>
    </xdr:from>
    <xdr:to>
      <xdr:col>1</xdr:col>
      <xdr:colOff>466725</xdr:colOff>
      <xdr:row>7</xdr:row>
      <xdr:rowOff>200025</xdr:rowOff>
    </xdr:to>
    <xdr:sp macro="" textlink="">
      <xdr:nvSpPr>
        <xdr:cNvPr id="26" name="Text Box 25">
          <a:extLst>
            <a:ext uri="{FF2B5EF4-FFF2-40B4-BE49-F238E27FC236}">
              <a16:creationId xmlns:a16="http://schemas.microsoft.com/office/drawing/2014/main" id="{5A57C174-FB2F-824F-AA82-CAE544DCBA6A}"/>
            </a:ext>
          </a:extLst>
        </xdr:cNvPr>
        <xdr:cNvSpPr txBox="1">
          <a:spLocks noChangeArrowheads="1"/>
        </xdr:cNvSpPr>
      </xdr:nvSpPr>
      <xdr:spPr bwMode="auto">
        <a:xfrm>
          <a:off x="1130300" y="1346200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7</xdr:row>
      <xdr:rowOff>0</xdr:rowOff>
    </xdr:from>
    <xdr:to>
      <xdr:col>1</xdr:col>
      <xdr:colOff>466725</xdr:colOff>
      <xdr:row>7</xdr:row>
      <xdr:rowOff>200025</xdr:rowOff>
    </xdr:to>
    <xdr:sp macro="" textlink="">
      <xdr:nvSpPr>
        <xdr:cNvPr id="27" name="Text Box 26">
          <a:extLst>
            <a:ext uri="{FF2B5EF4-FFF2-40B4-BE49-F238E27FC236}">
              <a16:creationId xmlns:a16="http://schemas.microsoft.com/office/drawing/2014/main" id="{C7D773DA-A142-B843-8C16-8A37D9E8C766}"/>
            </a:ext>
          </a:extLst>
        </xdr:cNvPr>
        <xdr:cNvSpPr txBox="1">
          <a:spLocks noChangeArrowheads="1"/>
        </xdr:cNvSpPr>
      </xdr:nvSpPr>
      <xdr:spPr bwMode="auto">
        <a:xfrm>
          <a:off x="1130300" y="1346200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7</xdr:row>
      <xdr:rowOff>0</xdr:rowOff>
    </xdr:from>
    <xdr:to>
      <xdr:col>1</xdr:col>
      <xdr:colOff>495300</xdr:colOff>
      <xdr:row>7</xdr:row>
      <xdr:rowOff>190881</xdr:rowOff>
    </xdr:to>
    <xdr:sp macro="" textlink="">
      <xdr:nvSpPr>
        <xdr:cNvPr id="28" name="Text Box 27">
          <a:extLst>
            <a:ext uri="{FF2B5EF4-FFF2-40B4-BE49-F238E27FC236}">
              <a16:creationId xmlns:a16="http://schemas.microsoft.com/office/drawing/2014/main" id="{FC79E18B-9E04-FA4F-B8A5-4443B008DF59}"/>
            </a:ext>
          </a:extLst>
        </xdr:cNvPr>
        <xdr:cNvSpPr txBox="1">
          <a:spLocks noChangeArrowheads="1"/>
        </xdr:cNvSpPr>
      </xdr:nvSpPr>
      <xdr:spPr bwMode="auto">
        <a:xfrm>
          <a:off x="1130300" y="1346200"/>
          <a:ext cx="114300" cy="190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7</xdr:row>
      <xdr:rowOff>0</xdr:rowOff>
    </xdr:from>
    <xdr:to>
      <xdr:col>1</xdr:col>
      <xdr:colOff>495300</xdr:colOff>
      <xdr:row>7</xdr:row>
      <xdr:rowOff>190881</xdr:rowOff>
    </xdr:to>
    <xdr:sp macro="" textlink="">
      <xdr:nvSpPr>
        <xdr:cNvPr id="29" name="Text Box 28">
          <a:extLst>
            <a:ext uri="{FF2B5EF4-FFF2-40B4-BE49-F238E27FC236}">
              <a16:creationId xmlns:a16="http://schemas.microsoft.com/office/drawing/2014/main" id="{B6A43C22-F7F7-5A42-A79B-067F663B9220}"/>
            </a:ext>
          </a:extLst>
        </xdr:cNvPr>
        <xdr:cNvSpPr txBox="1">
          <a:spLocks noChangeArrowheads="1"/>
        </xdr:cNvSpPr>
      </xdr:nvSpPr>
      <xdr:spPr bwMode="auto">
        <a:xfrm>
          <a:off x="1130300" y="1346200"/>
          <a:ext cx="114300" cy="190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D06196FE-CE91-E44A-9379-3E7C11FFBFDA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CBB06C05-1C8E-BF46-8FCF-E25AC94A972A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32" name="Text Box 3">
          <a:extLst>
            <a:ext uri="{FF2B5EF4-FFF2-40B4-BE49-F238E27FC236}">
              <a16:creationId xmlns:a16="http://schemas.microsoft.com/office/drawing/2014/main" id="{D223EB68-3E86-BB4F-9643-9FA16E311CCA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33" name="Text Box 4">
          <a:extLst>
            <a:ext uri="{FF2B5EF4-FFF2-40B4-BE49-F238E27FC236}">
              <a16:creationId xmlns:a16="http://schemas.microsoft.com/office/drawing/2014/main" id="{717E9645-4216-DF4B-BD6D-14783331792A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34" name="Text Box 5">
          <a:extLst>
            <a:ext uri="{FF2B5EF4-FFF2-40B4-BE49-F238E27FC236}">
              <a16:creationId xmlns:a16="http://schemas.microsoft.com/office/drawing/2014/main" id="{A350D4D0-1A6A-DA4B-9499-34E5206E97A5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35" name="Text Box 6">
          <a:extLst>
            <a:ext uri="{FF2B5EF4-FFF2-40B4-BE49-F238E27FC236}">
              <a16:creationId xmlns:a16="http://schemas.microsoft.com/office/drawing/2014/main" id="{8F63B0A1-5FA6-9948-92AA-6EB6C8CA77C7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36" name="Text Box 7">
          <a:extLst>
            <a:ext uri="{FF2B5EF4-FFF2-40B4-BE49-F238E27FC236}">
              <a16:creationId xmlns:a16="http://schemas.microsoft.com/office/drawing/2014/main" id="{E2843B6E-6CFE-6D45-B4F0-F4842F83DB37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37" name="Text Box 8">
          <a:extLst>
            <a:ext uri="{FF2B5EF4-FFF2-40B4-BE49-F238E27FC236}">
              <a16:creationId xmlns:a16="http://schemas.microsoft.com/office/drawing/2014/main" id="{C097BAEE-0A74-3A4C-8F2C-29FE8B8EAAC5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38" name="Text Box 9">
          <a:extLst>
            <a:ext uri="{FF2B5EF4-FFF2-40B4-BE49-F238E27FC236}">
              <a16:creationId xmlns:a16="http://schemas.microsoft.com/office/drawing/2014/main" id="{07C35288-04F2-B440-A6F7-DC8F55C4991C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1BC1A248-AB85-764D-8219-A1B53E92D4B4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67B39C93-01F8-C944-9768-F54C5FE344D8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41" name="Text Box 12">
          <a:extLst>
            <a:ext uri="{FF2B5EF4-FFF2-40B4-BE49-F238E27FC236}">
              <a16:creationId xmlns:a16="http://schemas.microsoft.com/office/drawing/2014/main" id="{06726608-8FF2-EB40-897F-AF94764F5399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42" name="Text Box 13">
          <a:extLst>
            <a:ext uri="{FF2B5EF4-FFF2-40B4-BE49-F238E27FC236}">
              <a16:creationId xmlns:a16="http://schemas.microsoft.com/office/drawing/2014/main" id="{064C43CB-032B-524B-BBDF-8D81702BAADF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43" name="Text Box 14">
          <a:extLst>
            <a:ext uri="{FF2B5EF4-FFF2-40B4-BE49-F238E27FC236}">
              <a16:creationId xmlns:a16="http://schemas.microsoft.com/office/drawing/2014/main" id="{BDF78267-C04D-9240-B14A-146B6E390493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BDC54C88-9CCB-0F46-90A6-ADF19447465E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5DF81293-65F4-054B-9F88-1766A7F39359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46" name="Text Box 3">
          <a:extLst>
            <a:ext uri="{FF2B5EF4-FFF2-40B4-BE49-F238E27FC236}">
              <a16:creationId xmlns:a16="http://schemas.microsoft.com/office/drawing/2014/main" id="{DD346278-5018-2940-9898-37930AA6EF74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47" name="Text Box 4">
          <a:extLst>
            <a:ext uri="{FF2B5EF4-FFF2-40B4-BE49-F238E27FC236}">
              <a16:creationId xmlns:a16="http://schemas.microsoft.com/office/drawing/2014/main" id="{8EFAB887-60BA-6F47-95C1-0EAC67AC8A58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48" name="Text Box 5">
          <a:extLst>
            <a:ext uri="{FF2B5EF4-FFF2-40B4-BE49-F238E27FC236}">
              <a16:creationId xmlns:a16="http://schemas.microsoft.com/office/drawing/2014/main" id="{B104B3D5-FD2D-254F-8C4A-11EAC7ED525B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49" name="Text Box 6">
          <a:extLst>
            <a:ext uri="{FF2B5EF4-FFF2-40B4-BE49-F238E27FC236}">
              <a16:creationId xmlns:a16="http://schemas.microsoft.com/office/drawing/2014/main" id="{3562AD63-4549-804B-B74E-61FBF38AB76E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50" name="Text Box 7">
          <a:extLst>
            <a:ext uri="{FF2B5EF4-FFF2-40B4-BE49-F238E27FC236}">
              <a16:creationId xmlns:a16="http://schemas.microsoft.com/office/drawing/2014/main" id="{DFDBBE6B-BDD7-EB4A-8549-B7F0240253A7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51" name="Text Box 8">
          <a:extLst>
            <a:ext uri="{FF2B5EF4-FFF2-40B4-BE49-F238E27FC236}">
              <a16:creationId xmlns:a16="http://schemas.microsoft.com/office/drawing/2014/main" id="{E6DF6928-D81A-C64C-8F14-2045199F5424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52" name="Text Box 9">
          <a:extLst>
            <a:ext uri="{FF2B5EF4-FFF2-40B4-BE49-F238E27FC236}">
              <a16:creationId xmlns:a16="http://schemas.microsoft.com/office/drawing/2014/main" id="{C265DB27-849F-5F49-BC1C-5FEC2797DA46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53" name="Text Box 10">
          <a:extLst>
            <a:ext uri="{FF2B5EF4-FFF2-40B4-BE49-F238E27FC236}">
              <a16:creationId xmlns:a16="http://schemas.microsoft.com/office/drawing/2014/main" id="{4E9E7C5D-3FA8-EB4E-98E6-8E5A3A7483F8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54" name="Text Box 11">
          <a:extLst>
            <a:ext uri="{FF2B5EF4-FFF2-40B4-BE49-F238E27FC236}">
              <a16:creationId xmlns:a16="http://schemas.microsoft.com/office/drawing/2014/main" id="{ED244879-7784-4D44-9CCD-42104D060A9A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55" name="Text Box 12">
          <a:extLst>
            <a:ext uri="{FF2B5EF4-FFF2-40B4-BE49-F238E27FC236}">
              <a16:creationId xmlns:a16="http://schemas.microsoft.com/office/drawing/2014/main" id="{AA1D20F5-FAC6-7149-9FD7-EA90D46A4BD9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56" name="Text Box 13">
          <a:extLst>
            <a:ext uri="{FF2B5EF4-FFF2-40B4-BE49-F238E27FC236}">
              <a16:creationId xmlns:a16="http://schemas.microsoft.com/office/drawing/2014/main" id="{A9CF6440-C788-C84D-A537-4DA557D69BCE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57" name="Text Box 14">
          <a:extLst>
            <a:ext uri="{FF2B5EF4-FFF2-40B4-BE49-F238E27FC236}">
              <a16:creationId xmlns:a16="http://schemas.microsoft.com/office/drawing/2014/main" id="{883EE445-088D-7449-A72F-3A86F0C0E954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3DE3C821-F52F-9241-BF26-D1AB943A6899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21A86CE2-F039-0944-8EB7-C6922972634F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60" name="Text Box 3">
          <a:extLst>
            <a:ext uri="{FF2B5EF4-FFF2-40B4-BE49-F238E27FC236}">
              <a16:creationId xmlns:a16="http://schemas.microsoft.com/office/drawing/2014/main" id="{739DB23A-A83A-284E-A4A9-043A0ADBB3F5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61" name="Text Box 4">
          <a:extLst>
            <a:ext uri="{FF2B5EF4-FFF2-40B4-BE49-F238E27FC236}">
              <a16:creationId xmlns:a16="http://schemas.microsoft.com/office/drawing/2014/main" id="{558F35EC-CD34-E54D-96DF-DAEE7BA065A7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62" name="Text Box 5">
          <a:extLst>
            <a:ext uri="{FF2B5EF4-FFF2-40B4-BE49-F238E27FC236}">
              <a16:creationId xmlns:a16="http://schemas.microsoft.com/office/drawing/2014/main" id="{F4D3BC02-564B-7449-8016-9BF7ABF68D02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63" name="Text Box 6">
          <a:extLst>
            <a:ext uri="{FF2B5EF4-FFF2-40B4-BE49-F238E27FC236}">
              <a16:creationId xmlns:a16="http://schemas.microsoft.com/office/drawing/2014/main" id="{D5192639-6FBE-C343-86C7-9470BFC8C701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64" name="Text Box 7">
          <a:extLst>
            <a:ext uri="{FF2B5EF4-FFF2-40B4-BE49-F238E27FC236}">
              <a16:creationId xmlns:a16="http://schemas.microsoft.com/office/drawing/2014/main" id="{100552D1-0851-2D4C-8981-943E9046AF23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65" name="Text Box 8">
          <a:extLst>
            <a:ext uri="{FF2B5EF4-FFF2-40B4-BE49-F238E27FC236}">
              <a16:creationId xmlns:a16="http://schemas.microsoft.com/office/drawing/2014/main" id="{605CCD2E-1588-0645-ACDE-D53406342879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66" name="Text Box 9">
          <a:extLst>
            <a:ext uri="{FF2B5EF4-FFF2-40B4-BE49-F238E27FC236}">
              <a16:creationId xmlns:a16="http://schemas.microsoft.com/office/drawing/2014/main" id="{F24A6378-A154-7547-B48C-33D884AF6BEE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67" name="Text Box 10">
          <a:extLst>
            <a:ext uri="{FF2B5EF4-FFF2-40B4-BE49-F238E27FC236}">
              <a16:creationId xmlns:a16="http://schemas.microsoft.com/office/drawing/2014/main" id="{01C9A61F-4CE1-D045-A172-369BF1B7C0B8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68" name="Text Box 11">
          <a:extLst>
            <a:ext uri="{FF2B5EF4-FFF2-40B4-BE49-F238E27FC236}">
              <a16:creationId xmlns:a16="http://schemas.microsoft.com/office/drawing/2014/main" id="{D99CE420-289D-5B46-945C-89974350542D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69" name="Text Box 12">
          <a:extLst>
            <a:ext uri="{FF2B5EF4-FFF2-40B4-BE49-F238E27FC236}">
              <a16:creationId xmlns:a16="http://schemas.microsoft.com/office/drawing/2014/main" id="{1ED97F3C-E636-AF47-BBBF-73792354522B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70" name="Text Box 13">
          <a:extLst>
            <a:ext uri="{FF2B5EF4-FFF2-40B4-BE49-F238E27FC236}">
              <a16:creationId xmlns:a16="http://schemas.microsoft.com/office/drawing/2014/main" id="{AE48BA6B-F0F2-BA4B-8ADE-D108912B6D8A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71" name="Text Box 14">
          <a:extLst>
            <a:ext uri="{FF2B5EF4-FFF2-40B4-BE49-F238E27FC236}">
              <a16:creationId xmlns:a16="http://schemas.microsoft.com/office/drawing/2014/main" id="{B461AD28-F710-074A-85BF-01AB65112683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91D73EF9-0944-0C43-A31F-71145BC0B662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73" name="Text Box 2">
          <a:extLst>
            <a:ext uri="{FF2B5EF4-FFF2-40B4-BE49-F238E27FC236}">
              <a16:creationId xmlns:a16="http://schemas.microsoft.com/office/drawing/2014/main" id="{AEFA6A81-9447-9648-8CEF-76544BE5FC3D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74" name="Text Box 3">
          <a:extLst>
            <a:ext uri="{FF2B5EF4-FFF2-40B4-BE49-F238E27FC236}">
              <a16:creationId xmlns:a16="http://schemas.microsoft.com/office/drawing/2014/main" id="{A3ED6DD3-75D0-0747-A811-CD4A1AAB250C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75" name="Text Box 4">
          <a:extLst>
            <a:ext uri="{FF2B5EF4-FFF2-40B4-BE49-F238E27FC236}">
              <a16:creationId xmlns:a16="http://schemas.microsoft.com/office/drawing/2014/main" id="{47CC883B-3C64-CA4F-8EBA-55C9B6372690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76" name="Text Box 5">
          <a:extLst>
            <a:ext uri="{FF2B5EF4-FFF2-40B4-BE49-F238E27FC236}">
              <a16:creationId xmlns:a16="http://schemas.microsoft.com/office/drawing/2014/main" id="{FC61B687-E221-5A46-B590-326EDB49ACB7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77" name="Text Box 6">
          <a:extLst>
            <a:ext uri="{FF2B5EF4-FFF2-40B4-BE49-F238E27FC236}">
              <a16:creationId xmlns:a16="http://schemas.microsoft.com/office/drawing/2014/main" id="{231AF525-E984-C94E-8962-54AA90AECB99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78" name="Text Box 7">
          <a:extLst>
            <a:ext uri="{FF2B5EF4-FFF2-40B4-BE49-F238E27FC236}">
              <a16:creationId xmlns:a16="http://schemas.microsoft.com/office/drawing/2014/main" id="{F7F68D56-1490-B449-AF05-6D18884F9D09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79" name="Text Box 8">
          <a:extLst>
            <a:ext uri="{FF2B5EF4-FFF2-40B4-BE49-F238E27FC236}">
              <a16:creationId xmlns:a16="http://schemas.microsoft.com/office/drawing/2014/main" id="{E22E64D1-12AB-964D-933F-3D3EFA832C6F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80" name="Text Box 9">
          <a:extLst>
            <a:ext uri="{FF2B5EF4-FFF2-40B4-BE49-F238E27FC236}">
              <a16:creationId xmlns:a16="http://schemas.microsoft.com/office/drawing/2014/main" id="{96C6B0F6-2915-8849-906F-1D082B8E3108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81" name="Text Box 10">
          <a:extLst>
            <a:ext uri="{FF2B5EF4-FFF2-40B4-BE49-F238E27FC236}">
              <a16:creationId xmlns:a16="http://schemas.microsoft.com/office/drawing/2014/main" id="{90D10BD5-AE79-6642-9DEA-26E573307C4F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82" name="Text Box 11">
          <a:extLst>
            <a:ext uri="{FF2B5EF4-FFF2-40B4-BE49-F238E27FC236}">
              <a16:creationId xmlns:a16="http://schemas.microsoft.com/office/drawing/2014/main" id="{989E97A1-FE60-C643-9EA7-DC678E486C04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83" name="Text Box 12">
          <a:extLst>
            <a:ext uri="{FF2B5EF4-FFF2-40B4-BE49-F238E27FC236}">
              <a16:creationId xmlns:a16="http://schemas.microsoft.com/office/drawing/2014/main" id="{9DAC9DF8-C109-2E46-AFB9-12B2C8E761F4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84" name="Text Box 13">
          <a:extLst>
            <a:ext uri="{FF2B5EF4-FFF2-40B4-BE49-F238E27FC236}">
              <a16:creationId xmlns:a16="http://schemas.microsoft.com/office/drawing/2014/main" id="{776ABF91-59B3-F045-BC24-B530F94254BE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85" name="Text Box 14">
          <a:extLst>
            <a:ext uri="{FF2B5EF4-FFF2-40B4-BE49-F238E27FC236}">
              <a16:creationId xmlns:a16="http://schemas.microsoft.com/office/drawing/2014/main" id="{7B47EE4B-8CB2-224F-AAD9-0D66B92AC20B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3787CC38-02D0-6240-A2A5-EA0DD4889F1F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565E0283-032F-A34C-A457-485CB651A1A4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88" name="Text Box 3">
          <a:extLst>
            <a:ext uri="{FF2B5EF4-FFF2-40B4-BE49-F238E27FC236}">
              <a16:creationId xmlns:a16="http://schemas.microsoft.com/office/drawing/2014/main" id="{881062D8-B69E-2140-BAE0-C4F7C8763A4B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89" name="Text Box 4">
          <a:extLst>
            <a:ext uri="{FF2B5EF4-FFF2-40B4-BE49-F238E27FC236}">
              <a16:creationId xmlns:a16="http://schemas.microsoft.com/office/drawing/2014/main" id="{B214C1F0-847F-2A43-B9B9-63345F59DEE3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90" name="Text Box 5">
          <a:extLst>
            <a:ext uri="{FF2B5EF4-FFF2-40B4-BE49-F238E27FC236}">
              <a16:creationId xmlns:a16="http://schemas.microsoft.com/office/drawing/2014/main" id="{4A1648DB-FAD4-9049-9DC0-ED971AB9D855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91" name="Text Box 6">
          <a:extLst>
            <a:ext uri="{FF2B5EF4-FFF2-40B4-BE49-F238E27FC236}">
              <a16:creationId xmlns:a16="http://schemas.microsoft.com/office/drawing/2014/main" id="{FE0791C0-99DC-A647-9EFF-82D59DF92A1B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92" name="Text Box 7">
          <a:extLst>
            <a:ext uri="{FF2B5EF4-FFF2-40B4-BE49-F238E27FC236}">
              <a16:creationId xmlns:a16="http://schemas.microsoft.com/office/drawing/2014/main" id="{F9C1C4BD-B621-8B4F-81CA-807B4AF5C106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93" name="Text Box 8">
          <a:extLst>
            <a:ext uri="{FF2B5EF4-FFF2-40B4-BE49-F238E27FC236}">
              <a16:creationId xmlns:a16="http://schemas.microsoft.com/office/drawing/2014/main" id="{43A7B4B3-FEE9-F046-A04D-D454D974C6E1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94" name="Text Box 9">
          <a:extLst>
            <a:ext uri="{FF2B5EF4-FFF2-40B4-BE49-F238E27FC236}">
              <a16:creationId xmlns:a16="http://schemas.microsoft.com/office/drawing/2014/main" id="{A682FC90-AB44-914D-A235-4F2029F93395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95" name="Text Box 10">
          <a:extLst>
            <a:ext uri="{FF2B5EF4-FFF2-40B4-BE49-F238E27FC236}">
              <a16:creationId xmlns:a16="http://schemas.microsoft.com/office/drawing/2014/main" id="{17B567BE-70C8-BD4C-B189-3D7E8B22ACC8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96" name="Text Box 11">
          <a:extLst>
            <a:ext uri="{FF2B5EF4-FFF2-40B4-BE49-F238E27FC236}">
              <a16:creationId xmlns:a16="http://schemas.microsoft.com/office/drawing/2014/main" id="{D5BF07D9-CF6D-CF4C-B8D7-F4A142577C8B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97" name="Text Box 12">
          <a:extLst>
            <a:ext uri="{FF2B5EF4-FFF2-40B4-BE49-F238E27FC236}">
              <a16:creationId xmlns:a16="http://schemas.microsoft.com/office/drawing/2014/main" id="{D507AF5D-A889-E643-8800-A53ACD415D16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98" name="Text Box 13">
          <a:extLst>
            <a:ext uri="{FF2B5EF4-FFF2-40B4-BE49-F238E27FC236}">
              <a16:creationId xmlns:a16="http://schemas.microsoft.com/office/drawing/2014/main" id="{110AFC66-5B7C-D642-A8F6-821589C07EB4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99" name="Text Box 14">
          <a:extLst>
            <a:ext uri="{FF2B5EF4-FFF2-40B4-BE49-F238E27FC236}">
              <a16:creationId xmlns:a16="http://schemas.microsoft.com/office/drawing/2014/main" id="{E0D903D8-F124-1D49-943B-190A6252272B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100" name="Text Box 1">
          <a:extLst>
            <a:ext uri="{FF2B5EF4-FFF2-40B4-BE49-F238E27FC236}">
              <a16:creationId xmlns:a16="http://schemas.microsoft.com/office/drawing/2014/main" id="{F8E5C2C1-72A6-3247-B144-7EC20CB6C464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101" name="Text Box 2">
          <a:extLst>
            <a:ext uri="{FF2B5EF4-FFF2-40B4-BE49-F238E27FC236}">
              <a16:creationId xmlns:a16="http://schemas.microsoft.com/office/drawing/2014/main" id="{2634ECC3-64E4-D74C-8AED-423DC85F1B83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102" name="Text Box 3">
          <a:extLst>
            <a:ext uri="{FF2B5EF4-FFF2-40B4-BE49-F238E27FC236}">
              <a16:creationId xmlns:a16="http://schemas.microsoft.com/office/drawing/2014/main" id="{0B82738A-3C87-4545-A0F2-4823A791E8FF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103" name="Text Box 4">
          <a:extLst>
            <a:ext uri="{FF2B5EF4-FFF2-40B4-BE49-F238E27FC236}">
              <a16:creationId xmlns:a16="http://schemas.microsoft.com/office/drawing/2014/main" id="{FD20B5DB-4664-6A40-BEDB-759508EB8775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104" name="Text Box 5">
          <a:extLst>
            <a:ext uri="{FF2B5EF4-FFF2-40B4-BE49-F238E27FC236}">
              <a16:creationId xmlns:a16="http://schemas.microsoft.com/office/drawing/2014/main" id="{B570C8BF-C076-FB4E-B92E-C66EF2242749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105" name="Text Box 6">
          <a:extLst>
            <a:ext uri="{FF2B5EF4-FFF2-40B4-BE49-F238E27FC236}">
              <a16:creationId xmlns:a16="http://schemas.microsoft.com/office/drawing/2014/main" id="{7056BE95-6554-AD47-9026-3EA2B714D95D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106" name="Text Box 7">
          <a:extLst>
            <a:ext uri="{FF2B5EF4-FFF2-40B4-BE49-F238E27FC236}">
              <a16:creationId xmlns:a16="http://schemas.microsoft.com/office/drawing/2014/main" id="{F61243A9-D514-5746-BB56-80BFED83C03D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107" name="Text Box 8">
          <a:extLst>
            <a:ext uri="{FF2B5EF4-FFF2-40B4-BE49-F238E27FC236}">
              <a16:creationId xmlns:a16="http://schemas.microsoft.com/office/drawing/2014/main" id="{3CC92898-0D69-3847-A9A5-02EEE70BEC88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108" name="Text Box 9">
          <a:extLst>
            <a:ext uri="{FF2B5EF4-FFF2-40B4-BE49-F238E27FC236}">
              <a16:creationId xmlns:a16="http://schemas.microsoft.com/office/drawing/2014/main" id="{5B4E7922-54CE-914A-9726-1D8A250DD626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109" name="Text Box 10">
          <a:extLst>
            <a:ext uri="{FF2B5EF4-FFF2-40B4-BE49-F238E27FC236}">
              <a16:creationId xmlns:a16="http://schemas.microsoft.com/office/drawing/2014/main" id="{C45FDDF3-B0F1-7D4E-8CEB-634B7A796F0C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110" name="Text Box 11">
          <a:extLst>
            <a:ext uri="{FF2B5EF4-FFF2-40B4-BE49-F238E27FC236}">
              <a16:creationId xmlns:a16="http://schemas.microsoft.com/office/drawing/2014/main" id="{8F85D65A-8923-754E-A18C-89866D99AEBC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111" name="Text Box 12">
          <a:extLst>
            <a:ext uri="{FF2B5EF4-FFF2-40B4-BE49-F238E27FC236}">
              <a16:creationId xmlns:a16="http://schemas.microsoft.com/office/drawing/2014/main" id="{3999CDC6-C93A-BF47-97C8-8CFE551EBD91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112" name="Text Box 13">
          <a:extLst>
            <a:ext uri="{FF2B5EF4-FFF2-40B4-BE49-F238E27FC236}">
              <a16:creationId xmlns:a16="http://schemas.microsoft.com/office/drawing/2014/main" id="{F74D5C37-FFAE-DB44-9358-FC4D69C4DD53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113" name="Text Box 14">
          <a:extLst>
            <a:ext uri="{FF2B5EF4-FFF2-40B4-BE49-F238E27FC236}">
              <a16:creationId xmlns:a16="http://schemas.microsoft.com/office/drawing/2014/main" id="{9F6DD842-3612-1941-8D5E-BCE97D43EAF9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B92A9C6D-994F-3049-892B-FDEF2DAAB191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80303600-B409-334A-B336-233836520F5B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116" name="Text Box 3">
          <a:extLst>
            <a:ext uri="{FF2B5EF4-FFF2-40B4-BE49-F238E27FC236}">
              <a16:creationId xmlns:a16="http://schemas.microsoft.com/office/drawing/2014/main" id="{12F4D805-AFDE-B648-9ED8-55372FDEE13C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117" name="Text Box 4">
          <a:extLst>
            <a:ext uri="{FF2B5EF4-FFF2-40B4-BE49-F238E27FC236}">
              <a16:creationId xmlns:a16="http://schemas.microsoft.com/office/drawing/2014/main" id="{3B86D3CE-8150-D64E-A082-78BB7A0BAFF2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118" name="Text Box 5">
          <a:extLst>
            <a:ext uri="{FF2B5EF4-FFF2-40B4-BE49-F238E27FC236}">
              <a16:creationId xmlns:a16="http://schemas.microsoft.com/office/drawing/2014/main" id="{A1F73344-BF3B-0C43-91BA-32CDAFD9FF6D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119" name="Text Box 6">
          <a:extLst>
            <a:ext uri="{FF2B5EF4-FFF2-40B4-BE49-F238E27FC236}">
              <a16:creationId xmlns:a16="http://schemas.microsoft.com/office/drawing/2014/main" id="{901D86EE-7F45-BB4C-8BE1-B43C987FBEAD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120" name="Text Box 7">
          <a:extLst>
            <a:ext uri="{FF2B5EF4-FFF2-40B4-BE49-F238E27FC236}">
              <a16:creationId xmlns:a16="http://schemas.microsoft.com/office/drawing/2014/main" id="{D43E73A2-8D19-5B4A-A1F6-B8D8CA1BF48A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121" name="Text Box 8">
          <a:extLst>
            <a:ext uri="{FF2B5EF4-FFF2-40B4-BE49-F238E27FC236}">
              <a16:creationId xmlns:a16="http://schemas.microsoft.com/office/drawing/2014/main" id="{9B6CADC7-2779-7344-82B6-9C6E881E6563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122" name="Text Box 9">
          <a:extLst>
            <a:ext uri="{FF2B5EF4-FFF2-40B4-BE49-F238E27FC236}">
              <a16:creationId xmlns:a16="http://schemas.microsoft.com/office/drawing/2014/main" id="{E4A8A9D4-10DA-BC4A-B7FB-BD6801BB8EBE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123" name="Text Box 10">
          <a:extLst>
            <a:ext uri="{FF2B5EF4-FFF2-40B4-BE49-F238E27FC236}">
              <a16:creationId xmlns:a16="http://schemas.microsoft.com/office/drawing/2014/main" id="{8BA21A12-5F4A-834C-84F3-9BC554426636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124" name="Text Box 11">
          <a:extLst>
            <a:ext uri="{FF2B5EF4-FFF2-40B4-BE49-F238E27FC236}">
              <a16:creationId xmlns:a16="http://schemas.microsoft.com/office/drawing/2014/main" id="{F966D8D5-1209-9C42-8D95-50ABAC9E043A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125" name="Text Box 12">
          <a:extLst>
            <a:ext uri="{FF2B5EF4-FFF2-40B4-BE49-F238E27FC236}">
              <a16:creationId xmlns:a16="http://schemas.microsoft.com/office/drawing/2014/main" id="{6C31CF7A-B943-FB4F-BE59-FDAA23324C53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126" name="Text Box 13">
          <a:extLst>
            <a:ext uri="{FF2B5EF4-FFF2-40B4-BE49-F238E27FC236}">
              <a16:creationId xmlns:a16="http://schemas.microsoft.com/office/drawing/2014/main" id="{EFD36A57-0AFD-9C40-B993-8411C7BA2181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127" name="Text Box 14">
          <a:extLst>
            <a:ext uri="{FF2B5EF4-FFF2-40B4-BE49-F238E27FC236}">
              <a16:creationId xmlns:a16="http://schemas.microsoft.com/office/drawing/2014/main" id="{476421A0-C45D-8543-8E72-9F5F668E9A93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87A95582-64F2-ED43-96A3-7E0604C7CBAF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8AC13B7F-E51D-7542-BBB7-13C67ED44BB2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130" name="Text Box 3">
          <a:extLst>
            <a:ext uri="{FF2B5EF4-FFF2-40B4-BE49-F238E27FC236}">
              <a16:creationId xmlns:a16="http://schemas.microsoft.com/office/drawing/2014/main" id="{A49C9F73-2883-4F40-8E29-28E6DBACC36B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131" name="Text Box 4">
          <a:extLst>
            <a:ext uri="{FF2B5EF4-FFF2-40B4-BE49-F238E27FC236}">
              <a16:creationId xmlns:a16="http://schemas.microsoft.com/office/drawing/2014/main" id="{DB4C3475-CAFD-0A48-9553-8812A8D86E6E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132" name="Text Box 5">
          <a:extLst>
            <a:ext uri="{FF2B5EF4-FFF2-40B4-BE49-F238E27FC236}">
              <a16:creationId xmlns:a16="http://schemas.microsoft.com/office/drawing/2014/main" id="{3891FECD-2938-3D45-9874-3973198310FF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133" name="Text Box 6">
          <a:extLst>
            <a:ext uri="{FF2B5EF4-FFF2-40B4-BE49-F238E27FC236}">
              <a16:creationId xmlns:a16="http://schemas.microsoft.com/office/drawing/2014/main" id="{E9D8B6E0-F15A-6045-82EE-F28A7103E3CE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134" name="Text Box 7">
          <a:extLst>
            <a:ext uri="{FF2B5EF4-FFF2-40B4-BE49-F238E27FC236}">
              <a16:creationId xmlns:a16="http://schemas.microsoft.com/office/drawing/2014/main" id="{6B4D907E-C980-8E4B-AF5E-C2E89008A91B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135" name="Text Box 8">
          <a:extLst>
            <a:ext uri="{FF2B5EF4-FFF2-40B4-BE49-F238E27FC236}">
              <a16:creationId xmlns:a16="http://schemas.microsoft.com/office/drawing/2014/main" id="{19ED209A-BE6B-8942-8DBE-EE6560AF44A0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136" name="Text Box 9">
          <a:extLst>
            <a:ext uri="{FF2B5EF4-FFF2-40B4-BE49-F238E27FC236}">
              <a16:creationId xmlns:a16="http://schemas.microsoft.com/office/drawing/2014/main" id="{73086665-B3E9-1E4C-B23E-92C4ADE85528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137" name="Text Box 10">
          <a:extLst>
            <a:ext uri="{FF2B5EF4-FFF2-40B4-BE49-F238E27FC236}">
              <a16:creationId xmlns:a16="http://schemas.microsoft.com/office/drawing/2014/main" id="{22AAF03C-9A70-E647-AC60-7B73B440B857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138" name="Text Box 11">
          <a:extLst>
            <a:ext uri="{FF2B5EF4-FFF2-40B4-BE49-F238E27FC236}">
              <a16:creationId xmlns:a16="http://schemas.microsoft.com/office/drawing/2014/main" id="{FBAF2FDD-9914-FB47-87B7-D079335C4825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139" name="Text Box 12">
          <a:extLst>
            <a:ext uri="{FF2B5EF4-FFF2-40B4-BE49-F238E27FC236}">
              <a16:creationId xmlns:a16="http://schemas.microsoft.com/office/drawing/2014/main" id="{5EEAA210-D62D-3947-85DF-DA7651BAAE13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140" name="Text Box 13">
          <a:extLst>
            <a:ext uri="{FF2B5EF4-FFF2-40B4-BE49-F238E27FC236}">
              <a16:creationId xmlns:a16="http://schemas.microsoft.com/office/drawing/2014/main" id="{0041B519-B47A-9545-A21D-06BFCF0CA5E2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141" name="Text Box 14">
          <a:extLst>
            <a:ext uri="{FF2B5EF4-FFF2-40B4-BE49-F238E27FC236}">
              <a16:creationId xmlns:a16="http://schemas.microsoft.com/office/drawing/2014/main" id="{1D119F6A-A45D-204B-B157-5AEB8C81B7AC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6B5A0589-FBD5-BB46-B9AB-7A35595F39B6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DEA095DF-94D0-AE40-9E93-1B6878AB1B8C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144" name="Text Box 3">
          <a:extLst>
            <a:ext uri="{FF2B5EF4-FFF2-40B4-BE49-F238E27FC236}">
              <a16:creationId xmlns:a16="http://schemas.microsoft.com/office/drawing/2014/main" id="{2C8CA091-11FF-3F4A-A120-E948B8261EC5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145" name="Text Box 4">
          <a:extLst>
            <a:ext uri="{FF2B5EF4-FFF2-40B4-BE49-F238E27FC236}">
              <a16:creationId xmlns:a16="http://schemas.microsoft.com/office/drawing/2014/main" id="{27002C80-355A-E748-8E87-4BBD3D2ABC3D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146" name="Text Box 5">
          <a:extLst>
            <a:ext uri="{FF2B5EF4-FFF2-40B4-BE49-F238E27FC236}">
              <a16:creationId xmlns:a16="http://schemas.microsoft.com/office/drawing/2014/main" id="{07C8F5B3-5A96-2348-A9D4-300B7312050F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147" name="Text Box 6">
          <a:extLst>
            <a:ext uri="{FF2B5EF4-FFF2-40B4-BE49-F238E27FC236}">
              <a16:creationId xmlns:a16="http://schemas.microsoft.com/office/drawing/2014/main" id="{3F8B7E33-200E-704B-A9D1-2A4CB45B8744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148" name="Text Box 7">
          <a:extLst>
            <a:ext uri="{FF2B5EF4-FFF2-40B4-BE49-F238E27FC236}">
              <a16:creationId xmlns:a16="http://schemas.microsoft.com/office/drawing/2014/main" id="{6F117ED2-BA2E-3E43-8301-EACEA166B910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149" name="Text Box 8">
          <a:extLst>
            <a:ext uri="{FF2B5EF4-FFF2-40B4-BE49-F238E27FC236}">
              <a16:creationId xmlns:a16="http://schemas.microsoft.com/office/drawing/2014/main" id="{D872F39C-87C5-094F-859F-62AEC07BE8FD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150" name="Text Box 9">
          <a:extLst>
            <a:ext uri="{FF2B5EF4-FFF2-40B4-BE49-F238E27FC236}">
              <a16:creationId xmlns:a16="http://schemas.microsoft.com/office/drawing/2014/main" id="{6EBB9897-F17F-0642-8EC6-1357A113F194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151" name="Text Box 10">
          <a:extLst>
            <a:ext uri="{FF2B5EF4-FFF2-40B4-BE49-F238E27FC236}">
              <a16:creationId xmlns:a16="http://schemas.microsoft.com/office/drawing/2014/main" id="{BBCFC125-67D6-0A42-8971-514EF7F7BE06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152" name="Text Box 11">
          <a:extLst>
            <a:ext uri="{FF2B5EF4-FFF2-40B4-BE49-F238E27FC236}">
              <a16:creationId xmlns:a16="http://schemas.microsoft.com/office/drawing/2014/main" id="{04CFED22-3302-6246-BF49-F9C751A17F2C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153" name="Text Box 12">
          <a:extLst>
            <a:ext uri="{FF2B5EF4-FFF2-40B4-BE49-F238E27FC236}">
              <a16:creationId xmlns:a16="http://schemas.microsoft.com/office/drawing/2014/main" id="{A6B20250-A0B3-FD45-B8B3-D0713B3FC3E1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154" name="Text Box 13">
          <a:extLst>
            <a:ext uri="{FF2B5EF4-FFF2-40B4-BE49-F238E27FC236}">
              <a16:creationId xmlns:a16="http://schemas.microsoft.com/office/drawing/2014/main" id="{53326F02-CC89-E84C-89E9-002E4869B8A1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155" name="Text Box 14">
          <a:extLst>
            <a:ext uri="{FF2B5EF4-FFF2-40B4-BE49-F238E27FC236}">
              <a16:creationId xmlns:a16="http://schemas.microsoft.com/office/drawing/2014/main" id="{5121095A-E1D0-4F4E-B188-05B74978E9D7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21D5394B-2949-6F4B-A617-509F1F95AF27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79BB4CDE-D927-8B4A-AF64-844BA91B9D57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158" name="Text Box 3">
          <a:extLst>
            <a:ext uri="{FF2B5EF4-FFF2-40B4-BE49-F238E27FC236}">
              <a16:creationId xmlns:a16="http://schemas.microsoft.com/office/drawing/2014/main" id="{E6A20391-8598-DD40-8630-04EA39743F44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159" name="Text Box 4">
          <a:extLst>
            <a:ext uri="{FF2B5EF4-FFF2-40B4-BE49-F238E27FC236}">
              <a16:creationId xmlns:a16="http://schemas.microsoft.com/office/drawing/2014/main" id="{824952B9-1168-3344-B703-B2F759C76F56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160" name="Text Box 5">
          <a:extLst>
            <a:ext uri="{FF2B5EF4-FFF2-40B4-BE49-F238E27FC236}">
              <a16:creationId xmlns:a16="http://schemas.microsoft.com/office/drawing/2014/main" id="{68EEC642-506B-6043-A594-C158457FD462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161" name="Text Box 6">
          <a:extLst>
            <a:ext uri="{FF2B5EF4-FFF2-40B4-BE49-F238E27FC236}">
              <a16:creationId xmlns:a16="http://schemas.microsoft.com/office/drawing/2014/main" id="{913D0DEB-70DE-B548-BF22-EEA17962EAD4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162" name="Text Box 7">
          <a:extLst>
            <a:ext uri="{FF2B5EF4-FFF2-40B4-BE49-F238E27FC236}">
              <a16:creationId xmlns:a16="http://schemas.microsoft.com/office/drawing/2014/main" id="{A8B2CBA1-3857-0446-97D8-16D3FE00D325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163" name="Text Box 8">
          <a:extLst>
            <a:ext uri="{FF2B5EF4-FFF2-40B4-BE49-F238E27FC236}">
              <a16:creationId xmlns:a16="http://schemas.microsoft.com/office/drawing/2014/main" id="{1757BA31-E78E-2C4A-8AE3-26195D795CCB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164" name="Text Box 9">
          <a:extLst>
            <a:ext uri="{FF2B5EF4-FFF2-40B4-BE49-F238E27FC236}">
              <a16:creationId xmlns:a16="http://schemas.microsoft.com/office/drawing/2014/main" id="{7A14DC09-9290-AC45-935C-719FC603A998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165" name="Text Box 10">
          <a:extLst>
            <a:ext uri="{FF2B5EF4-FFF2-40B4-BE49-F238E27FC236}">
              <a16:creationId xmlns:a16="http://schemas.microsoft.com/office/drawing/2014/main" id="{259B16EA-B35E-BE4A-8FE5-6EABB077870A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166" name="Text Box 11">
          <a:extLst>
            <a:ext uri="{FF2B5EF4-FFF2-40B4-BE49-F238E27FC236}">
              <a16:creationId xmlns:a16="http://schemas.microsoft.com/office/drawing/2014/main" id="{0B2C260A-CCC6-A34D-AB6B-BCEC915B92B3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167" name="Text Box 12">
          <a:extLst>
            <a:ext uri="{FF2B5EF4-FFF2-40B4-BE49-F238E27FC236}">
              <a16:creationId xmlns:a16="http://schemas.microsoft.com/office/drawing/2014/main" id="{3324D782-0ECD-F04A-9619-EB46B2F1B3D4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168" name="Text Box 13">
          <a:extLst>
            <a:ext uri="{FF2B5EF4-FFF2-40B4-BE49-F238E27FC236}">
              <a16:creationId xmlns:a16="http://schemas.microsoft.com/office/drawing/2014/main" id="{6A181FE9-3694-B243-AA92-89526095CD6E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169" name="Text Box 14">
          <a:extLst>
            <a:ext uri="{FF2B5EF4-FFF2-40B4-BE49-F238E27FC236}">
              <a16:creationId xmlns:a16="http://schemas.microsoft.com/office/drawing/2014/main" id="{BAB12A4A-397C-EA42-95C0-D455DDBAD217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170" name="Text Box 1">
          <a:extLst>
            <a:ext uri="{FF2B5EF4-FFF2-40B4-BE49-F238E27FC236}">
              <a16:creationId xmlns:a16="http://schemas.microsoft.com/office/drawing/2014/main" id="{9EED7D8A-A97F-8849-918B-5BA1130DF317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171" name="Text Box 2">
          <a:extLst>
            <a:ext uri="{FF2B5EF4-FFF2-40B4-BE49-F238E27FC236}">
              <a16:creationId xmlns:a16="http://schemas.microsoft.com/office/drawing/2014/main" id="{00BD6C54-C1AA-B342-A724-8388313F50BB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172" name="Text Box 3">
          <a:extLst>
            <a:ext uri="{FF2B5EF4-FFF2-40B4-BE49-F238E27FC236}">
              <a16:creationId xmlns:a16="http://schemas.microsoft.com/office/drawing/2014/main" id="{F1012D2B-1D2A-A44A-BC55-2CFAD811D22A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173" name="Text Box 4">
          <a:extLst>
            <a:ext uri="{FF2B5EF4-FFF2-40B4-BE49-F238E27FC236}">
              <a16:creationId xmlns:a16="http://schemas.microsoft.com/office/drawing/2014/main" id="{1917CD1F-9F07-3F45-B553-0E4F159FE64A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174" name="Text Box 5">
          <a:extLst>
            <a:ext uri="{FF2B5EF4-FFF2-40B4-BE49-F238E27FC236}">
              <a16:creationId xmlns:a16="http://schemas.microsoft.com/office/drawing/2014/main" id="{3A0B27D4-22C3-5044-8FAA-9C155CEEC731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175" name="Text Box 6">
          <a:extLst>
            <a:ext uri="{FF2B5EF4-FFF2-40B4-BE49-F238E27FC236}">
              <a16:creationId xmlns:a16="http://schemas.microsoft.com/office/drawing/2014/main" id="{2B6D7EE1-65FD-9846-BBC1-36C959C2D238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176" name="Text Box 7">
          <a:extLst>
            <a:ext uri="{FF2B5EF4-FFF2-40B4-BE49-F238E27FC236}">
              <a16:creationId xmlns:a16="http://schemas.microsoft.com/office/drawing/2014/main" id="{BCEAF6E9-AD36-224B-B411-557E259C3FA0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177" name="Text Box 8">
          <a:extLst>
            <a:ext uri="{FF2B5EF4-FFF2-40B4-BE49-F238E27FC236}">
              <a16:creationId xmlns:a16="http://schemas.microsoft.com/office/drawing/2014/main" id="{10DC358C-8F8D-CB43-8469-C9C5238485F1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178" name="Text Box 9">
          <a:extLst>
            <a:ext uri="{FF2B5EF4-FFF2-40B4-BE49-F238E27FC236}">
              <a16:creationId xmlns:a16="http://schemas.microsoft.com/office/drawing/2014/main" id="{63637D99-52CB-6C47-989D-08E4B080DB53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179" name="Text Box 10">
          <a:extLst>
            <a:ext uri="{FF2B5EF4-FFF2-40B4-BE49-F238E27FC236}">
              <a16:creationId xmlns:a16="http://schemas.microsoft.com/office/drawing/2014/main" id="{0868EC56-5148-BC4F-B929-97C44EB871FD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180" name="Text Box 11">
          <a:extLst>
            <a:ext uri="{FF2B5EF4-FFF2-40B4-BE49-F238E27FC236}">
              <a16:creationId xmlns:a16="http://schemas.microsoft.com/office/drawing/2014/main" id="{B93280FD-3C24-E042-9096-451705DB2BCC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181" name="Text Box 12">
          <a:extLst>
            <a:ext uri="{FF2B5EF4-FFF2-40B4-BE49-F238E27FC236}">
              <a16:creationId xmlns:a16="http://schemas.microsoft.com/office/drawing/2014/main" id="{2E50C614-337D-824F-AA71-68BE60C0B7DD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182" name="Text Box 13">
          <a:extLst>
            <a:ext uri="{FF2B5EF4-FFF2-40B4-BE49-F238E27FC236}">
              <a16:creationId xmlns:a16="http://schemas.microsoft.com/office/drawing/2014/main" id="{15B6BEA9-C4D5-8747-B5B8-DAC906645EC2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183" name="Text Box 14">
          <a:extLst>
            <a:ext uri="{FF2B5EF4-FFF2-40B4-BE49-F238E27FC236}">
              <a16:creationId xmlns:a16="http://schemas.microsoft.com/office/drawing/2014/main" id="{E6400A8A-602A-EB42-9CF6-5BC7130F390D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184" name="Text Box 1">
          <a:extLst>
            <a:ext uri="{FF2B5EF4-FFF2-40B4-BE49-F238E27FC236}">
              <a16:creationId xmlns:a16="http://schemas.microsoft.com/office/drawing/2014/main" id="{7A2729DD-D39F-794E-93F7-05DC6EE3572A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185" name="Text Box 2">
          <a:extLst>
            <a:ext uri="{FF2B5EF4-FFF2-40B4-BE49-F238E27FC236}">
              <a16:creationId xmlns:a16="http://schemas.microsoft.com/office/drawing/2014/main" id="{7EC33F2F-7B05-A148-A70D-1F07FEE81999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186" name="Text Box 3">
          <a:extLst>
            <a:ext uri="{FF2B5EF4-FFF2-40B4-BE49-F238E27FC236}">
              <a16:creationId xmlns:a16="http://schemas.microsoft.com/office/drawing/2014/main" id="{18D105F8-C213-5F40-B25B-564AA62FBF3D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187" name="Text Box 4">
          <a:extLst>
            <a:ext uri="{FF2B5EF4-FFF2-40B4-BE49-F238E27FC236}">
              <a16:creationId xmlns:a16="http://schemas.microsoft.com/office/drawing/2014/main" id="{2FCE953A-05C5-8643-80CE-019D1E872BAF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188" name="Text Box 5">
          <a:extLst>
            <a:ext uri="{FF2B5EF4-FFF2-40B4-BE49-F238E27FC236}">
              <a16:creationId xmlns:a16="http://schemas.microsoft.com/office/drawing/2014/main" id="{CC94CA67-ABF7-F149-BE21-57EFCFAFF8A4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189" name="Text Box 6">
          <a:extLst>
            <a:ext uri="{FF2B5EF4-FFF2-40B4-BE49-F238E27FC236}">
              <a16:creationId xmlns:a16="http://schemas.microsoft.com/office/drawing/2014/main" id="{250995D2-BF1D-D141-B264-D5D23E1FDBF5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190" name="Text Box 7">
          <a:extLst>
            <a:ext uri="{FF2B5EF4-FFF2-40B4-BE49-F238E27FC236}">
              <a16:creationId xmlns:a16="http://schemas.microsoft.com/office/drawing/2014/main" id="{688A1072-BCA2-A042-8E2B-FD7A3F9F19FB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191" name="Text Box 8">
          <a:extLst>
            <a:ext uri="{FF2B5EF4-FFF2-40B4-BE49-F238E27FC236}">
              <a16:creationId xmlns:a16="http://schemas.microsoft.com/office/drawing/2014/main" id="{51930F38-B3CF-AB4A-8527-7D32B343E6C2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192" name="Text Box 9">
          <a:extLst>
            <a:ext uri="{FF2B5EF4-FFF2-40B4-BE49-F238E27FC236}">
              <a16:creationId xmlns:a16="http://schemas.microsoft.com/office/drawing/2014/main" id="{64C5A47E-48C7-1747-B128-99C5062FB9D2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193" name="Text Box 10">
          <a:extLst>
            <a:ext uri="{FF2B5EF4-FFF2-40B4-BE49-F238E27FC236}">
              <a16:creationId xmlns:a16="http://schemas.microsoft.com/office/drawing/2014/main" id="{5EF333EA-CC75-4E47-A235-912B5BBD8041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194" name="Text Box 11">
          <a:extLst>
            <a:ext uri="{FF2B5EF4-FFF2-40B4-BE49-F238E27FC236}">
              <a16:creationId xmlns:a16="http://schemas.microsoft.com/office/drawing/2014/main" id="{0D639C89-72C0-F745-8C87-40852C3A0955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195" name="Text Box 12">
          <a:extLst>
            <a:ext uri="{FF2B5EF4-FFF2-40B4-BE49-F238E27FC236}">
              <a16:creationId xmlns:a16="http://schemas.microsoft.com/office/drawing/2014/main" id="{7CC9B90B-FD71-CF41-BE36-2EFDDECD60FB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196" name="Text Box 13">
          <a:extLst>
            <a:ext uri="{FF2B5EF4-FFF2-40B4-BE49-F238E27FC236}">
              <a16:creationId xmlns:a16="http://schemas.microsoft.com/office/drawing/2014/main" id="{E463BA75-BAFD-FD4D-8571-FE0413A2235E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197" name="Text Box 14">
          <a:extLst>
            <a:ext uri="{FF2B5EF4-FFF2-40B4-BE49-F238E27FC236}">
              <a16:creationId xmlns:a16="http://schemas.microsoft.com/office/drawing/2014/main" id="{5DC6409C-BE34-B840-82BE-5BAFC767D969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198" name="Text Box 1">
          <a:extLst>
            <a:ext uri="{FF2B5EF4-FFF2-40B4-BE49-F238E27FC236}">
              <a16:creationId xmlns:a16="http://schemas.microsoft.com/office/drawing/2014/main" id="{B4864458-D189-E744-9689-A0ED7C3E49AE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199" name="Text Box 2">
          <a:extLst>
            <a:ext uri="{FF2B5EF4-FFF2-40B4-BE49-F238E27FC236}">
              <a16:creationId xmlns:a16="http://schemas.microsoft.com/office/drawing/2014/main" id="{D53E3E2E-13EE-9047-B11C-4FB471984838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200" name="Text Box 3">
          <a:extLst>
            <a:ext uri="{FF2B5EF4-FFF2-40B4-BE49-F238E27FC236}">
              <a16:creationId xmlns:a16="http://schemas.microsoft.com/office/drawing/2014/main" id="{AF4AF884-239D-8944-B2AE-34FEAAAD498C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201" name="Text Box 4">
          <a:extLst>
            <a:ext uri="{FF2B5EF4-FFF2-40B4-BE49-F238E27FC236}">
              <a16:creationId xmlns:a16="http://schemas.microsoft.com/office/drawing/2014/main" id="{846299B6-1166-FF48-A0F4-9F4CFDF1008C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202" name="Text Box 5">
          <a:extLst>
            <a:ext uri="{FF2B5EF4-FFF2-40B4-BE49-F238E27FC236}">
              <a16:creationId xmlns:a16="http://schemas.microsoft.com/office/drawing/2014/main" id="{6F9F21D1-C2D7-3748-B74D-A93C0B050608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203" name="Text Box 6">
          <a:extLst>
            <a:ext uri="{FF2B5EF4-FFF2-40B4-BE49-F238E27FC236}">
              <a16:creationId xmlns:a16="http://schemas.microsoft.com/office/drawing/2014/main" id="{E98DA434-D717-BE44-9E05-F1537AB8C734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204" name="Text Box 7">
          <a:extLst>
            <a:ext uri="{FF2B5EF4-FFF2-40B4-BE49-F238E27FC236}">
              <a16:creationId xmlns:a16="http://schemas.microsoft.com/office/drawing/2014/main" id="{4821D018-763D-A747-B1CE-8A73A1A2D156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205" name="Text Box 8">
          <a:extLst>
            <a:ext uri="{FF2B5EF4-FFF2-40B4-BE49-F238E27FC236}">
              <a16:creationId xmlns:a16="http://schemas.microsoft.com/office/drawing/2014/main" id="{DB3A3C8D-37F8-BD4B-BB9D-87CB0BFE2269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206" name="Text Box 9">
          <a:extLst>
            <a:ext uri="{FF2B5EF4-FFF2-40B4-BE49-F238E27FC236}">
              <a16:creationId xmlns:a16="http://schemas.microsoft.com/office/drawing/2014/main" id="{672357A8-8AEE-5A43-A226-5B568EAA0527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207" name="Text Box 10">
          <a:extLst>
            <a:ext uri="{FF2B5EF4-FFF2-40B4-BE49-F238E27FC236}">
              <a16:creationId xmlns:a16="http://schemas.microsoft.com/office/drawing/2014/main" id="{253489B0-2ED7-274C-94DE-1FE27FDD5C8B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208" name="Text Box 11">
          <a:extLst>
            <a:ext uri="{FF2B5EF4-FFF2-40B4-BE49-F238E27FC236}">
              <a16:creationId xmlns:a16="http://schemas.microsoft.com/office/drawing/2014/main" id="{BB1714FF-4F7C-F64D-A2DD-289EC4BBC9F6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209" name="Text Box 12">
          <a:extLst>
            <a:ext uri="{FF2B5EF4-FFF2-40B4-BE49-F238E27FC236}">
              <a16:creationId xmlns:a16="http://schemas.microsoft.com/office/drawing/2014/main" id="{A4D4BE7C-027F-8248-A10D-F33154F8A8C3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210" name="Text Box 13">
          <a:extLst>
            <a:ext uri="{FF2B5EF4-FFF2-40B4-BE49-F238E27FC236}">
              <a16:creationId xmlns:a16="http://schemas.microsoft.com/office/drawing/2014/main" id="{EF5AB500-CB19-EB41-8E81-3D6F66141DA3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211" name="Text Box 14">
          <a:extLst>
            <a:ext uri="{FF2B5EF4-FFF2-40B4-BE49-F238E27FC236}">
              <a16:creationId xmlns:a16="http://schemas.microsoft.com/office/drawing/2014/main" id="{7837BCEA-B8ED-4547-93B1-87DC1F28FD18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212" name="Text Box 1">
          <a:extLst>
            <a:ext uri="{FF2B5EF4-FFF2-40B4-BE49-F238E27FC236}">
              <a16:creationId xmlns:a16="http://schemas.microsoft.com/office/drawing/2014/main" id="{4C284055-394A-664F-8567-757B4D900048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213" name="Text Box 2">
          <a:extLst>
            <a:ext uri="{FF2B5EF4-FFF2-40B4-BE49-F238E27FC236}">
              <a16:creationId xmlns:a16="http://schemas.microsoft.com/office/drawing/2014/main" id="{C13717B5-85E8-6544-965A-29D4E865A7BA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214" name="Text Box 3">
          <a:extLst>
            <a:ext uri="{FF2B5EF4-FFF2-40B4-BE49-F238E27FC236}">
              <a16:creationId xmlns:a16="http://schemas.microsoft.com/office/drawing/2014/main" id="{F5F16EBB-B424-934A-A8AB-89CF063A662E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215" name="Text Box 4">
          <a:extLst>
            <a:ext uri="{FF2B5EF4-FFF2-40B4-BE49-F238E27FC236}">
              <a16:creationId xmlns:a16="http://schemas.microsoft.com/office/drawing/2014/main" id="{DD23DC6C-7978-6249-9A5A-ADBE6832835D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216" name="Text Box 5">
          <a:extLst>
            <a:ext uri="{FF2B5EF4-FFF2-40B4-BE49-F238E27FC236}">
              <a16:creationId xmlns:a16="http://schemas.microsoft.com/office/drawing/2014/main" id="{177957DC-3024-D440-9CA7-25CABF1D8B3F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217" name="Text Box 6">
          <a:extLst>
            <a:ext uri="{FF2B5EF4-FFF2-40B4-BE49-F238E27FC236}">
              <a16:creationId xmlns:a16="http://schemas.microsoft.com/office/drawing/2014/main" id="{4DCDB63E-EF90-6942-A132-1857355F962B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218" name="Text Box 7">
          <a:extLst>
            <a:ext uri="{FF2B5EF4-FFF2-40B4-BE49-F238E27FC236}">
              <a16:creationId xmlns:a16="http://schemas.microsoft.com/office/drawing/2014/main" id="{CE5359E5-8285-6148-B7A6-A919C40085BC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219" name="Text Box 8">
          <a:extLst>
            <a:ext uri="{FF2B5EF4-FFF2-40B4-BE49-F238E27FC236}">
              <a16:creationId xmlns:a16="http://schemas.microsoft.com/office/drawing/2014/main" id="{82B8C7B4-268E-DE4A-9766-92D3C68EEBB9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220" name="Text Box 9">
          <a:extLst>
            <a:ext uri="{FF2B5EF4-FFF2-40B4-BE49-F238E27FC236}">
              <a16:creationId xmlns:a16="http://schemas.microsoft.com/office/drawing/2014/main" id="{3A26FEE0-9277-0741-8C88-0788F7BC9EB5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221" name="Text Box 10">
          <a:extLst>
            <a:ext uri="{FF2B5EF4-FFF2-40B4-BE49-F238E27FC236}">
              <a16:creationId xmlns:a16="http://schemas.microsoft.com/office/drawing/2014/main" id="{CE0F59DB-7FAE-A740-A14A-93B8E578C94C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222" name="Text Box 11">
          <a:extLst>
            <a:ext uri="{FF2B5EF4-FFF2-40B4-BE49-F238E27FC236}">
              <a16:creationId xmlns:a16="http://schemas.microsoft.com/office/drawing/2014/main" id="{79273904-887E-3E42-B954-E4DC25C4FA67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223" name="Text Box 12">
          <a:extLst>
            <a:ext uri="{FF2B5EF4-FFF2-40B4-BE49-F238E27FC236}">
              <a16:creationId xmlns:a16="http://schemas.microsoft.com/office/drawing/2014/main" id="{75CE14B6-EC33-3D40-98FB-3B171FBFBB11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224" name="Text Box 13">
          <a:extLst>
            <a:ext uri="{FF2B5EF4-FFF2-40B4-BE49-F238E27FC236}">
              <a16:creationId xmlns:a16="http://schemas.microsoft.com/office/drawing/2014/main" id="{EDF83E7D-D7B7-1847-9F1E-3420BD327905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225" name="Text Box 14">
          <a:extLst>
            <a:ext uri="{FF2B5EF4-FFF2-40B4-BE49-F238E27FC236}">
              <a16:creationId xmlns:a16="http://schemas.microsoft.com/office/drawing/2014/main" id="{AFC34069-20AD-A54A-9CA4-157DD656E156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226" name="Text Box 1">
          <a:extLst>
            <a:ext uri="{FF2B5EF4-FFF2-40B4-BE49-F238E27FC236}">
              <a16:creationId xmlns:a16="http://schemas.microsoft.com/office/drawing/2014/main" id="{BA0C873B-1B82-0348-A122-405B723E52E5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227" name="Text Box 2">
          <a:extLst>
            <a:ext uri="{FF2B5EF4-FFF2-40B4-BE49-F238E27FC236}">
              <a16:creationId xmlns:a16="http://schemas.microsoft.com/office/drawing/2014/main" id="{06AF6F51-F983-4B43-A757-904CDB50142A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228" name="Text Box 3">
          <a:extLst>
            <a:ext uri="{FF2B5EF4-FFF2-40B4-BE49-F238E27FC236}">
              <a16:creationId xmlns:a16="http://schemas.microsoft.com/office/drawing/2014/main" id="{2B600A7B-909F-4344-8923-A69B4E2761F5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229" name="Text Box 4">
          <a:extLst>
            <a:ext uri="{FF2B5EF4-FFF2-40B4-BE49-F238E27FC236}">
              <a16:creationId xmlns:a16="http://schemas.microsoft.com/office/drawing/2014/main" id="{F1EA0996-33B6-EF45-A041-D59B595AE302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230" name="Text Box 5">
          <a:extLst>
            <a:ext uri="{FF2B5EF4-FFF2-40B4-BE49-F238E27FC236}">
              <a16:creationId xmlns:a16="http://schemas.microsoft.com/office/drawing/2014/main" id="{1E718801-6C8C-6A4A-B539-1CF6AE542AA3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231" name="Text Box 6">
          <a:extLst>
            <a:ext uri="{FF2B5EF4-FFF2-40B4-BE49-F238E27FC236}">
              <a16:creationId xmlns:a16="http://schemas.microsoft.com/office/drawing/2014/main" id="{CCA61010-D644-5446-969A-CF1CCF746F4A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232" name="Text Box 7">
          <a:extLst>
            <a:ext uri="{FF2B5EF4-FFF2-40B4-BE49-F238E27FC236}">
              <a16:creationId xmlns:a16="http://schemas.microsoft.com/office/drawing/2014/main" id="{2CE3079A-6A05-C242-8B61-148A90059AF8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233" name="Text Box 8">
          <a:extLst>
            <a:ext uri="{FF2B5EF4-FFF2-40B4-BE49-F238E27FC236}">
              <a16:creationId xmlns:a16="http://schemas.microsoft.com/office/drawing/2014/main" id="{96B6DD1B-7D52-B04B-8C05-26422D6D351E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234" name="Text Box 9">
          <a:extLst>
            <a:ext uri="{FF2B5EF4-FFF2-40B4-BE49-F238E27FC236}">
              <a16:creationId xmlns:a16="http://schemas.microsoft.com/office/drawing/2014/main" id="{8EEAE9DC-310A-6E4D-B9BA-F1269E0F48D6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235" name="Text Box 10">
          <a:extLst>
            <a:ext uri="{FF2B5EF4-FFF2-40B4-BE49-F238E27FC236}">
              <a16:creationId xmlns:a16="http://schemas.microsoft.com/office/drawing/2014/main" id="{1E031972-DDF9-B14D-B24B-42EE6A4735F5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236" name="Text Box 11">
          <a:extLst>
            <a:ext uri="{FF2B5EF4-FFF2-40B4-BE49-F238E27FC236}">
              <a16:creationId xmlns:a16="http://schemas.microsoft.com/office/drawing/2014/main" id="{8E7B0CEC-4701-3A49-8691-AB96C71006CD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237" name="Text Box 12">
          <a:extLst>
            <a:ext uri="{FF2B5EF4-FFF2-40B4-BE49-F238E27FC236}">
              <a16:creationId xmlns:a16="http://schemas.microsoft.com/office/drawing/2014/main" id="{A6B32152-2896-3D4C-9785-3DD26A517E46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238" name="Text Box 13">
          <a:extLst>
            <a:ext uri="{FF2B5EF4-FFF2-40B4-BE49-F238E27FC236}">
              <a16:creationId xmlns:a16="http://schemas.microsoft.com/office/drawing/2014/main" id="{6FD4AD7F-B65D-9B45-89CF-24A54BE41632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239" name="Text Box 14">
          <a:extLst>
            <a:ext uri="{FF2B5EF4-FFF2-40B4-BE49-F238E27FC236}">
              <a16:creationId xmlns:a16="http://schemas.microsoft.com/office/drawing/2014/main" id="{365FFB43-4A76-4D4D-B1E3-522DFDD730C0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240" name="Text Box 1">
          <a:extLst>
            <a:ext uri="{FF2B5EF4-FFF2-40B4-BE49-F238E27FC236}">
              <a16:creationId xmlns:a16="http://schemas.microsoft.com/office/drawing/2014/main" id="{B4C59029-6F2C-7640-AFB5-B82B3B784514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690AA480-EF8A-6B43-9AB2-4461F7D8A544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242" name="Text Box 3">
          <a:extLst>
            <a:ext uri="{FF2B5EF4-FFF2-40B4-BE49-F238E27FC236}">
              <a16:creationId xmlns:a16="http://schemas.microsoft.com/office/drawing/2014/main" id="{7DFB022D-E8EA-D042-8229-179D1772F822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243" name="Text Box 4">
          <a:extLst>
            <a:ext uri="{FF2B5EF4-FFF2-40B4-BE49-F238E27FC236}">
              <a16:creationId xmlns:a16="http://schemas.microsoft.com/office/drawing/2014/main" id="{E97A7DF5-40F8-5F49-AC53-26340A66C03A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244" name="Text Box 5">
          <a:extLst>
            <a:ext uri="{FF2B5EF4-FFF2-40B4-BE49-F238E27FC236}">
              <a16:creationId xmlns:a16="http://schemas.microsoft.com/office/drawing/2014/main" id="{FD063D36-243A-874A-86DA-C4D70EA31C8A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245" name="Text Box 6">
          <a:extLst>
            <a:ext uri="{FF2B5EF4-FFF2-40B4-BE49-F238E27FC236}">
              <a16:creationId xmlns:a16="http://schemas.microsoft.com/office/drawing/2014/main" id="{26C3ADA5-3EC6-E647-BDFE-F96D940ED775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246" name="Text Box 7">
          <a:extLst>
            <a:ext uri="{FF2B5EF4-FFF2-40B4-BE49-F238E27FC236}">
              <a16:creationId xmlns:a16="http://schemas.microsoft.com/office/drawing/2014/main" id="{CA71E6F3-932D-CC4E-9DEB-4B5690456BA5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247" name="Text Box 8">
          <a:extLst>
            <a:ext uri="{FF2B5EF4-FFF2-40B4-BE49-F238E27FC236}">
              <a16:creationId xmlns:a16="http://schemas.microsoft.com/office/drawing/2014/main" id="{29D119F6-29A5-ED47-9212-CCA3E95214E2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248" name="Text Box 9">
          <a:extLst>
            <a:ext uri="{FF2B5EF4-FFF2-40B4-BE49-F238E27FC236}">
              <a16:creationId xmlns:a16="http://schemas.microsoft.com/office/drawing/2014/main" id="{00BDB83F-264F-3744-9CA0-FDCF16FBB09B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249" name="Text Box 10">
          <a:extLst>
            <a:ext uri="{FF2B5EF4-FFF2-40B4-BE49-F238E27FC236}">
              <a16:creationId xmlns:a16="http://schemas.microsoft.com/office/drawing/2014/main" id="{A283169A-FFC5-E84E-BDE5-9424EF1BB3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250" name="Text Box 11">
          <a:extLst>
            <a:ext uri="{FF2B5EF4-FFF2-40B4-BE49-F238E27FC236}">
              <a16:creationId xmlns:a16="http://schemas.microsoft.com/office/drawing/2014/main" id="{F585EAAC-4871-D24E-A514-7E82AD6EF973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251" name="Text Box 12">
          <a:extLst>
            <a:ext uri="{FF2B5EF4-FFF2-40B4-BE49-F238E27FC236}">
              <a16:creationId xmlns:a16="http://schemas.microsoft.com/office/drawing/2014/main" id="{E1653C48-5442-814A-B406-31248DDC56EA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252" name="Text Box 13">
          <a:extLst>
            <a:ext uri="{FF2B5EF4-FFF2-40B4-BE49-F238E27FC236}">
              <a16:creationId xmlns:a16="http://schemas.microsoft.com/office/drawing/2014/main" id="{65824DA5-4311-D34B-898B-C292E1B02B31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253" name="Text Box 14">
          <a:extLst>
            <a:ext uri="{FF2B5EF4-FFF2-40B4-BE49-F238E27FC236}">
              <a16:creationId xmlns:a16="http://schemas.microsoft.com/office/drawing/2014/main" id="{04A1F907-42D5-7742-B419-8681B286A11D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254" name="Text Box 1">
          <a:extLst>
            <a:ext uri="{FF2B5EF4-FFF2-40B4-BE49-F238E27FC236}">
              <a16:creationId xmlns:a16="http://schemas.microsoft.com/office/drawing/2014/main" id="{1CA3AD64-947A-ED42-875C-C011A6459768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255" name="Text Box 2">
          <a:extLst>
            <a:ext uri="{FF2B5EF4-FFF2-40B4-BE49-F238E27FC236}">
              <a16:creationId xmlns:a16="http://schemas.microsoft.com/office/drawing/2014/main" id="{5FC337A6-C2BC-F548-8A8C-1846E2C76FB9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256" name="Text Box 3">
          <a:extLst>
            <a:ext uri="{FF2B5EF4-FFF2-40B4-BE49-F238E27FC236}">
              <a16:creationId xmlns:a16="http://schemas.microsoft.com/office/drawing/2014/main" id="{A9D28B90-4AE0-9F49-9AB2-C41BCCF79D5E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257" name="Text Box 4">
          <a:extLst>
            <a:ext uri="{FF2B5EF4-FFF2-40B4-BE49-F238E27FC236}">
              <a16:creationId xmlns:a16="http://schemas.microsoft.com/office/drawing/2014/main" id="{77D055E5-9FF2-0C4D-AC5C-F19765E78D7F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258" name="Text Box 5">
          <a:extLst>
            <a:ext uri="{FF2B5EF4-FFF2-40B4-BE49-F238E27FC236}">
              <a16:creationId xmlns:a16="http://schemas.microsoft.com/office/drawing/2014/main" id="{F0DEC247-EEAC-9747-A5B6-DA0FF74C6835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259" name="Text Box 6">
          <a:extLst>
            <a:ext uri="{FF2B5EF4-FFF2-40B4-BE49-F238E27FC236}">
              <a16:creationId xmlns:a16="http://schemas.microsoft.com/office/drawing/2014/main" id="{AB9EA0BD-5C4A-224C-8C07-3A7531261D1B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260" name="Text Box 7">
          <a:extLst>
            <a:ext uri="{FF2B5EF4-FFF2-40B4-BE49-F238E27FC236}">
              <a16:creationId xmlns:a16="http://schemas.microsoft.com/office/drawing/2014/main" id="{39390F5D-DC68-FA4E-893C-8F94E0D5B8DE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261" name="Text Box 8">
          <a:extLst>
            <a:ext uri="{FF2B5EF4-FFF2-40B4-BE49-F238E27FC236}">
              <a16:creationId xmlns:a16="http://schemas.microsoft.com/office/drawing/2014/main" id="{3979FF58-4713-2A4F-8F5A-904F29FAE7F9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262" name="Text Box 9">
          <a:extLst>
            <a:ext uri="{FF2B5EF4-FFF2-40B4-BE49-F238E27FC236}">
              <a16:creationId xmlns:a16="http://schemas.microsoft.com/office/drawing/2014/main" id="{BB6296D3-34C0-CC40-81D6-54BEEF3DADFA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1</xdr:row>
      <xdr:rowOff>0</xdr:rowOff>
    </xdr:to>
    <xdr:sp macro="" textlink="">
      <xdr:nvSpPr>
        <xdr:cNvPr id="263" name="Text Box 10">
          <a:extLst>
            <a:ext uri="{FF2B5EF4-FFF2-40B4-BE49-F238E27FC236}">
              <a16:creationId xmlns:a16="http://schemas.microsoft.com/office/drawing/2014/main" id="{F03C90A1-237F-614D-9E0F-EF6F12F37852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264" name="Text Box 11">
          <a:extLst>
            <a:ext uri="{FF2B5EF4-FFF2-40B4-BE49-F238E27FC236}">
              <a16:creationId xmlns:a16="http://schemas.microsoft.com/office/drawing/2014/main" id="{BBB2CF4D-6B1B-284E-8543-4BA9D942B44E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466725</xdr:colOff>
      <xdr:row>1</xdr:row>
      <xdr:rowOff>0</xdr:rowOff>
    </xdr:to>
    <xdr:sp macro="" textlink="">
      <xdr:nvSpPr>
        <xdr:cNvPr id="265" name="Text Box 12">
          <a:extLst>
            <a:ext uri="{FF2B5EF4-FFF2-40B4-BE49-F238E27FC236}">
              <a16:creationId xmlns:a16="http://schemas.microsoft.com/office/drawing/2014/main" id="{746BA0EA-984F-3542-A17F-135166F2498D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857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0</xdr:row>
      <xdr:rowOff>0</xdr:rowOff>
    </xdr:from>
    <xdr:to>
      <xdr:col>1</xdr:col>
      <xdr:colOff>495300</xdr:colOff>
      <xdr:row>1</xdr:row>
      <xdr:rowOff>0</xdr:rowOff>
    </xdr:to>
    <xdr:sp macro="" textlink="">
      <xdr:nvSpPr>
        <xdr:cNvPr id="266" name="Text Box 13">
          <a:extLst>
            <a:ext uri="{FF2B5EF4-FFF2-40B4-BE49-F238E27FC236}">
              <a16:creationId xmlns:a16="http://schemas.microsoft.com/office/drawing/2014/main" id="{2222BE1A-B04A-9E41-B359-7C40E2370961}"/>
            </a:ext>
          </a:extLst>
        </xdr:cNvPr>
        <xdr:cNvSpPr txBox="1">
          <a:spLocks noChangeArrowheads="1"/>
        </xdr:cNvSpPr>
      </xdr:nvSpPr>
      <xdr:spPr bwMode="auto">
        <a:xfrm>
          <a:off x="1130300" y="0"/>
          <a:ext cx="114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7D906648-43F2-D040-9F73-9351234C72D1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A9DCA299-125B-984D-976E-89EC9A0E00D1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5A3D0F7D-5404-B645-85BB-46BBE90B510D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4852BB26-D1E9-0A4F-8FDA-1C990F962F43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C6D6B4EA-1A54-6248-8AEA-900BD4110A6C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14A1EAF5-99F3-EF4A-A23E-A477DD1B1604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2AADCF99-CD37-F544-9C9A-29B27573592A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994F3991-FE06-CF46-888B-91DD4D929BD5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64898778-0FD9-2B41-9765-3F8FC25DB801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B66E3384-819B-C14D-AAD6-258D9DF2257C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D2B7F902-14E4-8C4F-8D2D-DEE133FB01AC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6A786230-5992-BA4E-8FFB-36C4B91AEA2D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192368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9794B546-DFC5-8D44-9C9A-E66E0C0E19ED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1430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192368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ADF3D248-1886-8D49-A41D-35719E04E528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1430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82550</xdr:colOff>
      <xdr:row>1</xdr:row>
      <xdr:rowOff>193861</xdr:rowOff>
    </xdr:to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973737CA-78FD-DB48-B06B-24835C18320F}"/>
            </a:ext>
          </a:extLst>
        </xdr:cNvPr>
        <xdr:cNvSpPr txBox="1">
          <a:spLocks noChangeArrowheads="1"/>
        </xdr:cNvSpPr>
      </xdr:nvSpPr>
      <xdr:spPr bwMode="auto">
        <a:xfrm>
          <a:off x="0" y="165100"/>
          <a:ext cx="82550" cy="193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82550</xdr:colOff>
      <xdr:row>1</xdr:row>
      <xdr:rowOff>193861</xdr:rowOff>
    </xdr:to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962D4FF9-8323-9648-BFCA-1D6BC93ADA94}"/>
            </a:ext>
          </a:extLst>
        </xdr:cNvPr>
        <xdr:cNvSpPr txBox="1">
          <a:spLocks noChangeArrowheads="1"/>
        </xdr:cNvSpPr>
      </xdr:nvSpPr>
      <xdr:spPr bwMode="auto">
        <a:xfrm>
          <a:off x="0" y="165100"/>
          <a:ext cx="82550" cy="193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82550</xdr:colOff>
      <xdr:row>1</xdr:row>
      <xdr:rowOff>193861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0D35E331-3D3F-3A46-AEC8-F52D9F215016}"/>
            </a:ext>
          </a:extLst>
        </xdr:cNvPr>
        <xdr:cNvSpPr txBox="1">
          <a:spLocks noChangeArrowheads="1"/>
        </xdr:cNvSpPr>
      </xdr:nvSpPr>
      <xdr:spPr bwMode="auto">
        <a:xfrm>
          <a:off x="0" y="165100"/>
          <a:ext cx="82550" cy="193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82550</xdr:colOff>
      <xdr:row>1</xdr:row>
      <xdr:rowOff>193861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2D6AD1A5-93D8-464A-B757-6FE17F103D43}"/>
            </a:ext>
          </a:extLst>
        </xdr:cNvPr>
        <xdr:cNvSpPr txBox="1">
          <a:spLocks noChangeArrowheads="1"/>
        </xdr:cNvSpPr>
      </xdr:nvSpPr>
      <xdr:spPr bwMode="auto">
        <a:xfrm>
          <a:off x="0" y="165100"/>
          <a:ext cx="82550" cy="193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82550</xdr:colOff>
      <xdr:row>1</xdr:row>
      <xdr:rowOff>193861</xdr:rowOff>
    </xdr:to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CB6A7E7F-CE70-8541-9BBC-563FAAD01F1D}"/>
            </a:ext>
          </a:extLst>
        </xdr:cNvPr>
        <xdr:cNvSpPr txBox="1">
          <a:spLocks noChangeArrowheads="1"/>
        </xdr:cNvSpPr>
      </xdr:nvSpPr>
      <xdr:spPr bwMode="auto">
        <a:xfrm>
          <a:off x="0" y="165100"/>
          <a:ext cx="82550" cy="193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82550</xdr:colOff>
      <xdr:row>1</xdr:row>
      <xdr:rowOff>193861</xdr:rowOff>
    </xdr:to>
    <xdr:sp macro="" textlink="">
      <xdr:nvSpPr>
        <xdr:cNvPr id="21" name="Text Box 20">
          <a:extLst>
            <a:ext uri="{FF2B5EF4-FFF2-40B4-BE49-F238E27FC236}">
              <a16:creationId xmlns:a16="http://schemas.microsoft.com/office/drawing/2014/main" id="{26F60208-7ED6-B64C-8C4F-8BB95C53DCA9}"/>
            </a:ext>
          </a:extLst>
        </xdr:cNvPr>
        <xdr:cNvSpPr txBox="1">
          <a:spLocks noChangeArrowheads="1"/>
        </xdr:cNvSpPr>
      </xdr:nvSpPr>
      <xdr:spPr bwMode="auto">
        <a:xfrm>
          <a:off x="0" y="165100"/>
          <a:ext cx="82550" cy="193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82550</xdr:colOff>
      <xdr:row>1</xdr:row>
      <xdr:rowOff>193861</xdr:rowOff>
    </xdr:to>
    <xdr:sp macro="" textlink="">
      <xdr:nvSpPr>
        <xdr:cNvPr id="22" name="Text Box 21">
          <a:extLst>
            <a:ext uri="{FF2B5EF4-FFF2-40B4-BE49-F238E27FC236}">
              <a16:creationId xmlns:a16="http://schemas.microsoft.com/office/drawing/2014/main" id="{48224E4D-E5A0-2045-8C11-208A1652A1AC}"/>
            </a:ext>
          </a:extLst>
        </xdr:cNvPr>
        <xdr:cNvSpPr txBox="1">
          <a:spLocks noChangeArrowheads="1"/>
        </xdr:cNvSpPr>
      </xdr:nvSpPr>
      <xdr:spPr bwMode="auto">
        <a:xfrm>
          <a:off x="0" y="165100"/>
          <a:ext cx="82550" cy="193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82550</xdr:colOff>
      <xdr:row>1</xdr:row>
      <xdr:rowOff>193861</xdr:rowOff>
    </xdr:to>
    <xdr:sp macro="" textlink="">
      <xdr:nvSpPr>
        <xdr:cNvPr id="23" name="Text Box 22">
          <a:extLst>
            <a:ext uri="{FF2B5EF4-FFF2-40B4-BE49-F238E27FC236}">
              <a16:creationId xmlns:a16="http://schemas.microsoft.com/office/drawing/2014/main" id="{0E8D77EA-826B-E44A-B27E-56EE68AE9B24}"/>
            </a:ext>
          </a:extLst>
        </xdr:cNvPr>
        <xdr:cNvSpPr txBox="1">
          <a:spLocks noChangeArrowheads="1"/>
        </xdr:cNvSpPr>
      </xdr:nvSpPr>
      <xdr:spPr bwMode="auto">
        <a:xfrm>
          <a:off x="0" y="165100"/>
          <a:ext cx="82550" cy="193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82550</xdr:colOff>
      <xdr:row>1</xdr:row>
      <xdr:rowOff>193861</xdr:rowOff>
    </xdr:to>
    <xdr:sp macro="" textlink="">
      <xdr:nvSpPr>
        <xdr:cNvPr id="24" name="Text Box 23">
          <a:extLst>
            <a:ext uri="{FF2B5EF4-FFF2-40B4-BE49-F238E27FC236}">
              <a16:creationId xmlns:a16="http://schemas.microsoft.com/office/drawing/2014/main" id="{359E27F5-88EF-4A4D-8D55-59209D3F6012}"/>
            </a:ext>
          </a:extLst>
        </xdr:cNvPr>
        <xdr:cNvSpPr txBox="1">
          <a:spLocks noChangeArrowheads="1"/>
        </xdr:cNvSpPr>
      </xdr:nvSpPr>
      <xdr:spPr bwMode="auto">
        <a:xfrm>
          <a:off x="0" y="165100"/>
          <a:ext cx="82550" cy="193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82550</xdr:colOff>
      <xdr:row>1</xdr:row>
      <xdr:rowOff>193861</xdr:rowOff>
    </xdr:to>
    <xdr:sp macro="" textlink="">
      <xdr:nvSpPr>
        <xdr:cNvPr id="25" name="Text Box 24">
          <a:extLst>
            <a:ext uri="{FF2B5EF4-FFF2-40B4-BE49-F238E27FC236}">
              <a16:creationId xmlns:a16="http://schemas.microsoft.com/office/drawing/2014/main" id="{138E35EF-8702-F542-B9B7-A5D649FF09EA}"/>
            </a:ext>
          </a:extLst>
        </xdr:cNvPr>
        <xdr:cNvSpPr txBox="1">
          <a:spLocks noChangeArrowheads="1"/>
        </xdr:cNvSpPr>
      </xdr:nvSpPr>
      <xdr:spPr bwMode="auto">
        <a:xfrm>
          <a:off x="0" y="165100"/>
          <a:ext cx="82550" cy="193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82550</xdr:colOff>
      <xdr:row>1</xdr:row>
      <xdr:rowOff>193861</xdr:rowOff>
    </xdr:to>
    <xdr:sp macro="" textlink="">
      <xdr:nvSpPr>
        <xdr:cNvPr id="26" name="Text Box 25">
          <a:extLst>
            <a:ext uri="{FF2B5EF4-FFF2-40B4-BE49-F238E27FC236}">
              <a16:creationId xmlns:a16="http://schemas.microsoft.com/office/drawing/2014/main" id="{2ED13946-3757-3D40-9A07-2DF0F8922612}"/>
            </a:ext>
          </a:extLst>
        </xdr:cNvPr>
        <xdr:cNvSpPr txBox="1">
          <a:spLocks noChangeArrowheads="1"/>
        </xdr:cNvSpPr>
      </xdr:nvSpPr>
      <xdr:spPr bwMode="auto">
        <a:xfrm>
          <a:off x="0" y="165100"/>
          <a:ext cx="82550" cy="193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82550</xdr:colOff>
      <xdr:row>1</xdr:row>
      <xdr:rowOff>193861</xdr:rowOff>
    </xdr:to>
    <xdr:sp macro="" textlink="">
      <xdr:nvSpPr>
        <xdr:cNvPr id="27" name="Text Box 26">
          <a:extLst>
            <a:ext uri="{FF2B5EF4-FFF2-40B4-BE49-F238E27FC236}">
              <a16:creationId xmlns:a16="http://schemas.microsoft.com/office/drawing/2014/main" id="{08C8F297-CEA7-7749-A67C-E00C700D377C}"/>
            </a:ext>
          </a:extLst>
        </xdr:cNvPr>
        <xdr:cNvSpPr txBox="1">
          <a:spLocks noChangeArrowheads="1"/>
        </xdr:cNvSpPr>
      </xdr:nvSpPr>
      <xdr:spPr bwMode="auto">
        <a:xfrm>
          <a:off x="0" y="165100"/>
          <a:ext cx="82550" cy="193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114300</xdr:colOff>
      <xdr:row>1</xdr:row>
      <xdr:rowOff>191067</xdr:rowOff>
    </xdr:to>
    <xdr:sp macro="" textlink="">
      <xdr:nvSpPr>
        <xdr:cNvPr id="28" name="Text Box 27">
          <a:extLst>
            <a:ext uri="{FF2B5EF4-FFF2-40B4-BE49-F238E27FC236}">
              <a16:creationId xmlns:a16="http://schemas.microsoft.com/office/drawing/2014/main" id="{8B220C10-C45B-694E-BAF6-4B192FD60885}"/>
            </a:ext>
          </a:extLst>
        </xdr:cNvPr>
        <xdr:cNvSpPr txBox="1">
          <a:spLocks noChangeArrowheads="1"/>
        </xdr:cNvSpPr>
      </xdr:nvSpPr>
      <xdr:spPr bwMode="auto">
        <a:xfrm>
          <a:off x="0" y="165100"/>
          <a:ext cx="114300" cy="1910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114300</xdr:colOff>
      <xdr:row>1</xdr:row>
      <xdr:rowOff>191067</xdr:rowOff>
    </xdr:to>
    <xdr:sp macro="" textlink="">
      <xdr:nvSpPr>
        <xdr:cNvPr id="29" name="Text Box 28">
          <a:extLst>
            <a:ext uri="{FF2B5EF4-FFF2-40B4-BE49-F238E27FC236}">
              <a16:creationId xmlns:a16="http://schemas.microsoft.com/office/drawing/2014/main" id="{A3F4D007-2143-7040-9A06-834BCD54BFDD}"/>
            </a:ext>
          </a:extLst>
        </xdr:cNvPr>
        <xdr:cNvSpPr txBox="1">
          <a:spLocks noChangeArrowheads="1"/>
        </xdr:cNvSpPr>
      </xdr:nvSpPr>
      <xdr:spPr bwMode="auto">
        <a:xfrm>
          <a:off x="0" y="165100"/>
          <a:ext cx="114300" cy="1910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543463BF-C3E8-004F-B99A-AD851AA27515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8009FDFC-7D08-AF43-BB38-555DE9AA620A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32" name="Text Box 3">
          <a:extLst>
            <a:ext uri="{FF2B5EF4-FFF2-40B4-BE49-F238E27FC236}">
              <a16:creationId xmlns:a16="http://schemas.microsoft.com/office/drawing/2014/main" id="{0007DC84-AF7B-D341-AACF-589D7F423A8F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33" name="Text Box 4">
          <a:extLst>
            <a:ext uri="{FF2B5EF4-FFF2-40B4-BE49-F238E27FC236}">
              <a16:creationId xmlns:a16="http://schemas.microsoft.com/office/drawing/2014/main" id="{01B04478-77C5-0440-A2EC-20224067E0B5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34" name="Text Box 5">
          <a:extLst>
            <a:ext uri="{FF2B5EF4-FFF2-40B4-BE49-F238E27FC236}">
              <a16:creationId xmlns:a16="http://schemas.microsoft.com/office/drawing/2014/main" id="{0F84E015-5C1B-114B-A04D-F78AC5016CEA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35" name="Text Box 6">
          <a:extLst>
            <a:ext uri="{FF2B5EF4-FFF2-40B4-BE49-F238E27FC236}">
              <a16:creationId xmlns:a16="http://schemas.microsoft.com/office/drawing/2014/main" id="{246A52EF-9D52-224C-8F35-BE523CF8CD0F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36" name="Text Box 7">
          <a:extLst>
            <a:ext uri="{FF2B5EF4-FFF2-40B4-BE49-F238E27FC236}">
              <a16:creationId xmlns:a16="http://schemas.microsoft.com/office/drawing/2014/main" id="{FE7A4871-B461-F94C-9028-60874F3ABFFA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37" name="Text Box 8">
          <a:extLst>
            <a:ext uri="{FF2B5EF4-FFF2-40B4-BE49-F238E27FC236}">
              <a16:creationId xmlns:a16="http://schemas.microsoft.com/office/drawing/2014/main" id="{E5896B84-A40C-3643-B81B-87F72B95B13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38" name="Text Box 9">
          <a:extLst>
            <a:ext uri="{FF2B5EF4-FFF2-40B4-BE49-F238E27FC236}">
              <a16:creationId xmlns:a16="http://schemas.microsoft.com/office/drawing/2014/main" id="{D9CB6C9D-0FA4-184F-BCE1-92300A6CF86C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F96A1C63-2ABE-4B4F-8C59-00B241F7D8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35EF3F70-E116-AD48-B3DD-492A7677729D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41" name="Text Box 12">
          <a:extLst>
            <a:ext uri="{FF2B5EF4-FFF2-40B4-BE49-F238E27FC236}">
              <a16:creationId xmlns:a16="http://schemas.microsoft.com/office/drawing/2014/main" id="{1CC4AFA7-412E-624B-BEC6-382D2A3BB7CE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192368</xdr:rowOff>
    </xdr:to>
    <xdr:sp macro="" textlink="">
      <xdr:nvSpPr>
        <xdr:cNvPr id="42" name="Text Box 13">
          <a:extLst>
            <a:ext uri="{FF2B5EF4-FFF2-40B4-BE49-F238E27FC236}">
              <a16:creationId xmlns:a16="http://schemas.microsoft.com/office/drawing/2014/main" id="{DC558B38-1D90-0148-871D-9BBBAF2E81F9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1430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192368</xdr:rowOff>
    </xdr:to>
    <xdr:sp macro="" textlink="">
      <xdr:nvSpPr>
        <xdr:cNvPr id="43" name="Text Box 14">
          <a:extLst>
            <a:ext uri="{FF2B5EF4-FFF2-40B4-BE49-F238E27FC236}">
              <a16:creationId xmlns:a16="http://schemas.microsoft.com/office/drawing/2014/main" id="{F9E22AC4-4F6D-734C-9A63-9E9B2C705608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1430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60040039-92EC-5D4B-BD38-7CF77864CF95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D19E2F72-CB06-6142-A574-2693F050FE12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46" name="Text Box 3">
          <a:extLst>
            <a:ext uri="{FF2B5EF4-FFF2-40B4-BE49-F238E27FC236}">
              <a16:creationId xmlns:a16="http://schemas.microsoft.com/office/drawing/2014/main" id="{53CFDAA3-A29F-5448-9ED5-8C1E944F3FE8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47" name="Text Box 4">
          <a:extLst>
            <a:ext uri="{FF2B5EF4-FFF2-40B4-BE49-F238E27FC236}">
              <a16:creationId xmlns:a16="http://schemas.microsoft.com/office/drawing/2014/main" id="{F18FD61B-CB05-154E-AFA7-D0F3AF047BDA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48" name="Text Box 5">
          <a:extLst>
            <a:ext uri="{FF2B5EF4-FFF2-40B4-BE49-F238E27FC236}">
              <a16:creationId xmlns:a16="http://schemas.microsoft.com/office/drawing/2014/main" id="{B10D29EB-49D5-734C-9D6B-1ECEA3B075A5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49" name="Text Box 6">
          <a:extLst>
            <a:ext uri="{FF2B5EF4-FFF2-40B4-BE49-F238E27FC236}">
              <a16:creationId xmlns:a16="http://schemas.microsoft.com/office/drawing/2014/main" id="{D8347715-7D03-B649-B9FA-52960F6C72ED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50" name="Text Box 7">
          <a:extLst>
            <a:ext uri="{FF2B5EF4-FFF2-40B4-BE49-F238E27FC236}">
              <a16:creationId xmlns:a16="http://schemas.microsoft.com/office/drawing/2014/main" id="{E115025F-CAB4-0246-BCC7-7AEB9376F882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51" name="Text Box 8">
          <a:extLst>
            <a:ext uri="{FF2B5EF4-FFF2-40B4-BE49-F238E27FC236}">
              <a16:creationId xmlns:a16="http://schemas.microsoft.com/office/drawing/2014/main" id="{8F57DDED-42BD-B34F-9DCE-CDD83C5497EB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52" name="Text Box 9">
          <a:extLst>
            <a:ext uri="{FF2B5EF4-FFF2-40B4-BE49-F238E27FC236}">
              <a16:creationId xmlns:a16="http://schemas.microsoft.com/office/drawing/2014/main" id="{D2C1F128-5314-ED43-B32E-413FAE8374A8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53" name="Text Box 10">
          <a:extLst>
            <a:ext uri="{FF2B5EF4-FFF2-40B4-BE49-F238E27FC236}">
              <a16:creationId xmlns:a16="http://schemas.microsoft.com/office/drawing/2014/main" id="{AE594DB8-A8F9-1C4A-B3C7-5C71E598D1D2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54" name="Text Box 11">
          <a:extLst>
            <a:ext uri="{FF2B5EF4-FFF2-40B4-BE49-F238E27FC236}">
              <a16:creationId xmlns:a16="http://schemas.microsoft.com/office/drawing/2014/main" id="{32CE0A48-426D-384A-B648-D86F92762FE3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55" name="Text Box 12">
          <a:extLst>
            <a:ext uri="{FF2B5EF4-FFF2-40B4-BE49-F238E27FC236}">
              <a16:creationId xmlns:a16="http://schemas.microsoft.com/office/drawing/2014/main" id="{18626AD3-64C0-404B-87B0-EF2D3CE11775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192368</xdr:rowOff>
    </xdr:to>
    <xdr:sp macro="" textlink="">
      <xdr:nvSpPr>
        <xdr:cNvPr id="56" name="Text Box 13">
          <a:extLst>
            <a:ext uri="{FF2B5EF4-FFF2-40B4-BE49-F238E27FC236}">
              <a16:creationId xmlns:a16="http://schemas.microsoft.com/office/drawing/2014/main" id="{15A0702B-CB68-5F43-BA9D-14059BE2B917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1430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192368</xdr:rowOff>
    </xdr:to>
    <xdr:sp macro="" textlink="">
      <xdr:nvSpPr>
        <xdr:cNvPr id="57" name="Text Box 14">
          <a:extLst>
            <a:ext uri="{FF2B5EF4-FFF2-40B4-BE49-F238E27FC236}">
              <a16:creationId xmlns:a16="http://schemas.microsoft.com/office/drawing/2014/main" id="{3D7CC1A5-2271-3944-971A-27A116EF736C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1430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4493E679-1A52-9648-9B6F-9FE1BB2AFC7E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B54CF1F0-A5B1-A449-88DA-51E2BC3BF34C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60" name="Text Box 3">
          <a:extLst>
            <a:ext uri="{FF2B5EF4-FFF2-40B4-BE49-F238E27FC236}">
              <a16:creationId xmlns:a16="http://schemas.microsoft.com/office/drawing/2014/main" id="{BDCCB10F-7A25-1842-AEF8-3CD428CDB87D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61" name="Text Box 4">
          <a:extLst>
            <a:ext uri="{FF2B5EF4-FFF2-40B4-BE49-F238E27FC236}">
              <a16:creationId xmlns:a16="http://schemas.microsoft.com/office/drawing/2014/main" id="{FA72656A-2653-A749-B6A2-6F685A236B0B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62" name="Text Box 5">
          <a:extLst>
            <a:ext uri="{FF2B5EF4-FFF2-40B4-BE49-F238E27FC236}">
              <a16:creationId xmlns:a16="http://schemas.microsoft.com/office/drawing/2014/main" id="{2472D56E-DB62-2A43-9854-4D777FDC5D6D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63" name="Text Box 6">
          <a:extLst>
            <a:ext uri="{FF2B5EF4-FFF2-40B4-BE49-F238E27FC236}">
              <a16:creationId xmlns:a16="http://schemas.microsoft.com/office/drawing/2014/main" id="{5E8A05A1-A469-EC45-84EE-B4AE067DC0E9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64" name="Text Box 7">
          <a:extLst>
            <a:ext uri="{FF2B5EF4-FFF2-40B4-BE49-F238E27FC236}">
              <a16:creationId xmlns:a16="http://schemas.microsoft.com/office/drawing/2014/main" id="{BF5891A4-3A4B-B54F-9BB9-B17AF1CF5223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65" name="Text Box 8">
          <a:extLst>
            <a:ext uri="{FF2B5EF4-FFF2-40B4-BE49-F238E27FC236}">
              <a16:creationId xmlns:a16="http://schemas.microsoft.com/office/drawing/2014/main" id="{923B4B9C-376C-3D45-BA8C-F7078A571106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66" name="Text Box 9">
          <a:extLst>
            <a:ext uri="{FF2B5EF4-FFF2-40B4-BE49-F238E27FC236}">
              <a16:creationId xmlns:a16="http://schemas.microsoft.com/office/drawing/2014/main" id="{BEA4C5F1-2BB5-234E-9A2C-CBF56F49E1D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67" name="Text Box 10">
          <a:extLst>
            <a:ext uri="{FF2B5EF4-FFF2-40B4-BE49-F238E27FC236}">
              <a16:creationId xmlns:a16="http://schemas.microsoft.com/office/drawing/2014/main" id="{AE081DA5-C096-E847-9313-0796A90DD026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68" name="Text Box 11">
          <a:extLst>
            <a:ext uri="{FF2B5EF4-FFF2-40B4-BE49-F238E27FC236}">
              <a16:creationId xmlns:a16="http://schemas.microsoft.com/office/drawing/2014/main" id="{00CDD7F2-5CD5-8649-BC35-F1F1CB653645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69" name="Text Box 12">
          <a:extLst>
            <a:ext uri="{FF2B5EF4-FFF2-40B4-BE49-F238E27FC236}">
              <a16:creationId xmlns:a16="http://schemas.microsoft.com/office/drawing/2014/main" id="{CEAAC7F0-74B8-7047-93CA-B5D256AB8186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192368</xdr:rowOff>
    </xdr:to>
    <xdr:sp macro="" textlink="">
      <xdr:nvSpPr>
        <xdr:cNvPr id="70" name="Text Box 13">
          <a:extLst>
            <a:ext uri="{FF2B5EF4-FFF2-40B4-BE49-F238E27FC236}">
              <a16:creationId xmlns:a16="http://schemas.microsoft.com/office/drawing/2014/main" id="{F8402F35-D1BC-6541-A86C-12FEB9C677A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1430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192368</xdr:rowOff>
    </xdr:to>
    <xdr:sp macro="" textlink="">
      <xdr:nvSpPr>
        <xdr:cNvPr id="71" name="Text Box 14">
          <a:extLst>
            <a:ext uri="{FF2B5EF4-FFF2-40B4-BE49-F238E27FC236}">
              <a16:creationId xmlns:a16="http://schemas.microsoft.com/office/drawing/2014/main" id="{6B33ECD0-FBAA-D546-B51D-F50CE015E5CD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1430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0F064DCE-BF02-204D-9CD7-3A8DD8EB2B44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73" name="Text Box 2">
          <a:extLst>
            <a:ext uri="{FF2B5EF4-FFF2-40B4-BE49-F238E27FC236}">
              <a16:creationId xmlns:a16="http://schemas.microsoft.com/office/drawing/2014/main" id="{07FD0265-9610-C24E-998B-1AB37A0AE1D2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74" name="Text Box 3">
          <a:extLst>
            <a:ext uri="{FF2B5EF4-FFF2-40B4-BE49-F238E27FC236}">
              <a16:creationId xmlns:a16="http://schemas.microsoft.com/office/drawing/2014/main" id="{2167865B-4D2C-9748-8672-F7A89931C985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75" name="Text Box 4">
          <a:extLst>
            <a:ext uri="{FF2B5EF4-FFF2-40B4-BE49-F238E27FC236}">
              <a16:creationId xmlns:a16="http://schemas.microsoft.com/office/drawing/2014/main" id="{83DCA549-0687-5B46-8892-F63A0F6CFB7E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76" name="Text Box 5">
          <a:extLst>
            <a:ext uri="{FF2B5EF4-FFF2-40B4-BE49-F238E27FC236}">
              <a16:creationId xmlns:a16="http://schemas.microsoft.com/office/drawing/2014/main" id="{2F0A4FD0-7F67-1745-84BF-0FF17CF203D5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77" name="Text Box 6">
          <a:extLst>
            <a:ext uri="{FF2B5EF4-FFF2-40B4-BE49-F238E27FC236}">
              <a16:creationId xmlns:a16="http://schemas.microsoft.com/office/drawing/2014/main" id="{E78061D3-913A-0245-9588-DCA90377B6DB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78" name="Text Box 7">
          <a:extLst>
            <a:ext uri="{FF2B5EF4-FFF2-40B4-BE49-F238E27FC236}">
              <a16:creationId xmlns:a16="http://schemas.microsoft.com/office/drawing/2014/main" id="{6B8A31E6-C0C2-D249-BEF0-5E2649627C9E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79" name="Text Box 8">
          <a:extLst>
            <a:ext uri="{FF2B5EF4-FFF2-40B4-BE49-F238E27FC236}">
              <a16:creationId xmlns:a16="http://schemas.microsoft.com/office/drawing/2014/main" id="{17D77251-B615-4947-B2A2-0029C439C56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80" name="Text Box 9">
          <a:extLst>
            <a:ext uri="{FF2B5EF4-FFF2-40B4-BE49-F238E27FC236}">
              <a16:creationId xmlns:a16="http://schemas.microsoft.com/office/drawing/2014/main" id="{9DA27FF1-6892-F64A-ACC6-2EC84CB732B7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81" name="Text Box 10">
          <a:extLst>
            <a:ext uri="{FF2B5EF4-FFF2-40B4-BE49-F238E27FC236}">
              <a16:creationId xmlns:a16="http://schemas.microsoft.com/office/drawing/2014/main" id="{C6387764-00D0-4D4A-A690-7F23AC969247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82" name="Text Box 11">
          <a:extLst>
            <a:ext uri="{FF2B5EF4-FFF2-40B4-BE49-F238E27FC236}">
              <a16:creationId xmlns:a16="http://schemas.microsoft.com/office/drawing/2014/main" id="{BD5F1C61-2D13-BB4D-BE99-5DAF997E9C37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83" name="Text Box 12">
          <a:extLst>
            <a:ext uri="{FF2B5EF4-FFF2-40B4-BE49-F238E27FC236}">
              <a16:creationId xmlns:a16="http://schemas.microsoft.com/office/drawing/2014/main" id="{1C32C54E-7C17-6B40-A44E-0A1BB2996BE8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192368</xdr:rowOff>
    </xdr:to>
    <xdr:sp macro="" textlink="">
      <xdr:nvSpPr>
        <xdr:cNvPr id="84" name="Text Box 13">
          <a:extLst>
            <a:ext uri="{FF2B5EF4-FFF2-40B4-BE49-F238E27FC236}">
              <a16:creationId xmlns:a16="http://schemas.microsoft.com/office/drawing/2014/main" id="{935FCAA6-D954-F844-92F0-62C500766E96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1430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192368</xdr:rowOff>
    </xdr:to>
    <xdr:sp macro="" textlink="">
      <xdr:nvSpPr>
        <xdr:cNvPr id="85" name="Text Box 14">
          <a:extLst>
            <a:ext uri="{FF2B5EF4-FFF2-40B4-BE49-F238E27FC236}">
              <a16:creationId xmlns:a16="http://schemas.microsoft.com/office/drawing/2014/main" id="{425A96C1-B4D1-2845-AE94-E444772067C2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1430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9637D8A2-1F80-6945-956D-0F02343F9934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21E77D40-BE43-0247-93B3-EB29EA52AA89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88" name="Text Box 3">
          <a:extLst>
            <a:ext uri="{FF2B5EF4-FFF2-40B4-BE49-F238E27FC236}">
              <a16:creationId xmlns:a16="http://schemas.microsoft.com/office/drawing/2014/main" id="{34DCF7C8-1506-E049-801A-8F17D0A86EFF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89" name="Text Box 4">
          <a:extLst>
            <a:ext uri="{FF2B5EF4-FFF2-40B4-BE49-F238E27FC236}">
              <a16:creationId xmlns:a16="http://schemas.microsoft.com/office/drawing/2014/main" id="{6DC7A3B3-ACE6-F340-8615-DE3F0B242C21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90" name="Text Box 5">
          <a:extLst>
            <a:ext uri="{FF2B5EF4-FFF2-40B4-BE49-F238E27FC236}">
              <a16:creationId xmlns:a16="http://schemas.microsoft.com/office/drawing/2014/main" id="{9D36EBFE-B5C5-974B-AC4E-218F3EC22AD6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91" name="Text Box 6">
          <a:extLst>
            <a:ext uri="{FF2B5EF4-FFF2-40B4-BE49-F238E27FC236}">
              <a16:creationId xmlns:a16="http://schemas.microsoft.com/office/drawing/2014/main" id="{291B5CFD-EDAF-9C45-8D9F-CF14E894C43C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92" name="Text Box 7">
          <a:extLst>
            <a:ext uri="{FF2B5EF4-FFF2-40B4-BE49-F238E27FC236}">
              <a16:creationId xmlns:a16="http://schemas.microsoft.com/office/drawing/2014/main" id="{4171D601-E24E-1949-9C21-2A4487500CB8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93" name="Text Box 8">
          <a:extLst>
            <a:ext uri="{FF2B5EF4-FFF2-40B4-BE49-F238E27FC236}">
              <a16:creationId xmlns:a16="http://schemas.microsoft.com/office/drawing/2014/main" id="{A696F873-B1A6-0E40-9E72-689C0B2A1432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94" name="Text Box 9">
          <a:extLst>
            <a:ext uri="{FF2B5EF4-FFF2-40B4-BE49-F238E27FC236}">
              <a16:creationId xmlns:a16="http://schemas.microsoft.com/office/drawing/2014/main" id="{CC63678E-A59F-B04A-A234-1DA1721F723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95" name="Text Box 10">
          <a:extLst>
            <a:ext uri="{FF2B5EF4-FFF2-40B4-BE49-F238E27FC236}">
              <a16:creationId xmlns:a16="http://schemas.microsoft.com/office/drawing/2014/main" id="{830EC1FE-03E9-3243-9156-1F675601676F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96" name="Text Box 11">
          <a:extLst>
            <a:ext uri="{FF2B5EF4-FFF2-40B4-BE49-F238E27FC236}">
              <a16:creationId xmlns:a16="http://schemas.microsoft.com/office/drawing/2014/main" id="{0A8747E1-730D-1C46-9EBA-DF657E075559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97" name="Text Box 12">
          <a:extLst>
            <a:ext uri="{FF2B5EF4-FFF2-40B4-BE49-F238E27FC236}">
              <a16:creationId xmlns:a16="http://schemas.microsoft.com/office/drawing/2014/main" id="{9D0E7D1A-A11D-1244-A24E-59A673E3C5B1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192368</xdr:rowOff>
    </xdr:to>
    <xdr:sp macro="" textlink="">
      <xdr:nvSpPr>
        <xdr:cNvPr id="98" name="Text Box 13">
          <a:extLst>
            <a:ext uri="{FF2B5EF4-FFF2-40B4-BE49-F238E27FC236}">
              <a16:creationId xmlns:a16="http://schemas.microsoft.com/office/drawing/2014/main" id="{DD8F3214-8143-1240-9AA8-833EF3E09BCD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1430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192368</xdr:rowOff>
    </xdr:to>
    <xdr:sp macro="" textlink="">
      <xdr:nvSpPr>
        <xdr:cNvPr id="99" name="Text Box 14">
          <a:extLst>
            <a:ext uri="{FF2B5EF4-FFF2-40B4-BE49-F238E27FC236}">
              <a16:creationId xmlns:a16="http://schemas.microsoft.com/office/drawing/2014/main" id="{9BFD3537-57D7-A54C-9B19-E536D8A4141F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1430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100" name="Text Box 1">
          <a:extLst>
            <a:ext uri="{FF2B5EF4-FFF2-40B4-BE49-F238E27FC236}">
              <a16:creationId xmlns:a16="http://schemas.microsoft.com/office/drawing/2014/main" id="{C74A4CA1-280B-3E47-AE8F-FA80D3F09D3D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101" name="Text Box 2">
          <a:extLst>
            <a:ext uri="{FF2B5EF4-FFF2-40B4-BE49-F238E27FC236}">
              <a16:creationId xmlns:a16="http://schemas.microsoft.com/office/drawing/2014/main" id="{33AE10ED-E2C5-F540-A700-741120D1DEA7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102" name="Text Box 3">
          <a:extLst>
            <a:ext uri="{FF2B5EF4-FFF2-40B4-BE49-F238E27FC236}">
              <a16:creationId xmlns:a16="http://schemas.microsoft.com/office/drawing/2014/main" id="{89805648-3857-9541-9372-853BC43070A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103" name="Text Box 4">
          <a:extLst>
            <a:ext uri="{FF2B5EF4-FFF2-40B4-BE49-F238E27FC236}">
              <a16:creationId xmlns:a16="http://schemas.microsoft.com/office/drawing/2014/main" id="{357FA68B-CD14-DB45-B6F4-FAEDB8CBE0CD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104" name="Text Box 5">
          <a:extLst>
            <a:ext uri="{FF2B5EF4-FFF2-40B4-BE49-F238E27FC236}">
              <a16:creationId xmlns:a16="http://schemas.microsoft.com/office/drawing/2014/main" id="{0F269644-E242-014A-9EDC-13A8029D56A2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105" name="Text Box 6">
          <a:extLst>
            <a:ext uri="{FF2B5EF4-FFF2-40B4-BE49-F238E27FC236}">
              <a16:creationId xmlns:a16="http://schemas.microsoft.com/office/drawing/2014/main" id="{4B602492-57BC-FD48-8140-3B6DCA641E69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106" name="Text Box 7">
          <a:extLst>
            <a:ext uri="{FF2B5EF4-FFF2-40B4-BE49-F238E27FC236}">
              <a16:creationId xmlns:a16="http://schemas.microsoft.com/office/drawing/2014/main" id="{8F0A7440-A66A-474E-9163-8E16249FE7F2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107" name="Text Box 8">
          <a:extLst>
            <a:ext uri="{FF2B5EF4-FFF2-40B4-BE49-F238E27FC236}">
              <a16:creationId xmlns:a16="http://schemas.microsoft.com/office/drawing/2014/main" id="{80660CCF-F84E-074E-AC39-4A4EAC279E9A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108" name="Text Box 9">
          <a:extLst>
            <a:ext uri="{FF2B5EF4-FFF2-40B4-BE49-F238E27FC236}">
              <a16:creationId xmlns:a16="http://schemas.microsoft.com/office/drawing/2014/main" id="{7D5B951A-EEAB-8046-AA40-3BD8E0ED2EEE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109" name="Text Box 10">
          <a:extLst>
            <a:ext uri="{FF2B5EF4-FFF2-40B4-BE49-F238E27FC236}">
              <a16:creationId xmlns:a16="http://schemas.microsoft.com/office/drawing/2014/main" id="{8032B105-2580-8B4C-A75F-0FC5B4673D78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110" name="Text Box 11">
          <a:extLst>
            <a:ext uri="{FF2B5EF4-FFF2-40B4-BE49-F238E27FC236}">
              <a16:creationId xmlns:a16="http://schemas.microsoft.com/office/drawing/2014/main" id="{8DA7F278-2192-0C41-926F-26CD628E4185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111" name="Text Box 12">
          <a:extLst>
            <a:ext uri="{FF2B5EF4-FFF2-40B4-BE49-F238E27FC236}">
              <a16:creationId xmlns:a16="http://schemas.microsoft.com/office/drawing/2014/main" id="{3BAAB21C-1DA2-104A-ADF5-9FD976FE9A91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192368</xdr:rowOff>
    </xdr:to>
    <xdr:sp macro="" textlink="">
      <xdr:nvSpPr>
        <xdr:cNvPr id="112" name="Text Box 13">
          <a:extLst>
            <a:ext uri="{FF2B5EF4-FFF2-40B4-BE49-F238E27FC236}">
              <a16:creationId xmlns:a16="http://schemas.microsoft.com/office/drawing/2014/main" id="{D227287F-163C-6043-B552-CD95FC9F067D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1430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192368</xdr:rowOff>
    </xdr:to>
    <xdr:sp macro="" textlink="">
      <xdr:nvSpPr>
        <xdr:cNvPr id="113" name="Text Box 14">
          <a:extLst>
            <a:ext uri="{FF2B5EF4-FFF2-40B4-BE49-F238E27FC236}">
              <a16:creationId xmlns:a16="http://schemas.microsoft.com/office/drawing/2014/main" id="{BD0B6D51-E72C-3B48-BF28-6B56B6E6B1FE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1430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25FCE62E-F89F-DE4C-B866-D2362DCA7F77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B41C7625-054D-B346-B60E-821496E9FDD6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116" name="Text Box 3">
          <a:extLst>
            <a:ext uri="{FF2B5EF4-FFF2-40B4-BE49-F238E27FC236}">
              <a16:creationId xmlns:a16="http://schemas.microsoft.com/office/drawing/2014/main" id="{F5C68CB5-5F78-914B-9BE8-6F9773571454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117" name="Text Box 4">
          <a:extLst>
            <a:ext uri="{FF2B5EF4-FFF2-40B4-BE49-F238E27FC236}">
              <a16:creationId xmlns:a16="http://schemas.microsoft.com/office/drawing/2014/main" id="{6C1B5857-A40D-3748-B46A-0A87DEF2D257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118" name="Text Box 5">
          <a:extLst>
            <a:ext uri="{FF2B5EF4-FFF2-40B4-BE49-F238E27FC236}">
              <a16:creationId xmlns:a16="http://schemas.microsoft.com/office/drawing/2014/main" id="{FAA4533B-5EE8-5D41-B883-B6E85D824A01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119" name="Text Box 6">
          <a:extLst>
            <a:ext uri="{FF2B5EF4-FFF2-40B4-BE49-F238E27FC236}">
              <a16:creationId xmlns:a16="http://schemas.microsoft.com/office/drawing/2014/main" id="{6492690B-A35F-034F-AC78-03383640B3FC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120" name="Text Box 7">
          <a:extLst>
            <a:ext uri="{FF2B5EF4-FFF2-40B4-BE49-F238E27FC236}">
              <a16:creationId xmlns:a16="http://schemas.microsoft.com/office/drawing/2014/main" id="{0357A796-1C75-BB41-9246-622B35F3EC4A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121" name="Text Box 8">
          <a:extLst>
            <a:ext uri="{FF2B5EF4-FFF2-40B4-BE49-F238E27FC236}">
              <a16:creationId xmlns:a16="http://schemas.microsoft.com/office/drawing/2014/main" id="{CD3405D7-21B2-3341-9733-B2A747DE7F15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122" name="Text Box 9">
          <a:extLst>
            <a:ext uri="{FF2B5EF4-FFF2-40B4-BE49-F238E27FC236}">
              <a16:creationId xmlns:a16="http://schemas.microsoft.com/office/drawing/2014/main" id="{4CCB0559-8B81-5548-853F-26EF9A47E586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123" name="Text Box 10">
          <a:extLst>
            <a:ext uri="{FF2B5EF4-FFF2-40B4-BE49-F238E27FC236}">
              <a16:creationId xmlns:a16="http://schemas.microsoft.com/office/drawing/2014/main" id="{F25C9DE1-3B9D-4E4C-A889-5F166F504192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124" name="Text Box 11">
          <a:extLst>
            <a:ext uri="{FF2B5EF4-FFF2-40B4-BE49-F238E27FC236}">
              <a16:creationId xmlns:a16="http://schemas.microsoft.com/office/drawing/2014/main" id="{5CE978D4-004A-6348-96CF-B052048208EF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125" name="Text Box 12">
          <a:extLst>
            <a:ext uri="{FF2B5EF4-FFF2-40B4-BE49-F238E27FC236}">
              <a16:creationId xmlns:a16="http://schemas.microsoft.com/office/drawing/2014/main" id="{0826EC60-911C-5541-8BE9-E7AF0B3D828A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192368</xdr:rowOff>
    </xdr:to>
    <xdr:sp macro="" textlink="">
      <xdr:nvSpPr>
        <xdr:cNvPr id="126" name="Text Box 13">
          <a:extLst>
            <a:ext uri="{FF2B5EF4-FFF2-40B4-BE49-F238E27FC236}">
              <a16:creationId xmlns:a16="http://schemas.microsoft.com/office/drawing/2014/main" id="{5525DCFE-52F1-1146-85F7-8A0CB9412FA6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1430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192368</xdr:rowOff>
    </xdr:to>
    <xdr:sp macro="" textlink="">
      <xdr:nvSpPr>
        <xdr:cNvPr id="127" name="Text Box 14">
          <a:extLst>
            <a:ext uri="{FF2B5EF4-FFF2-40B4-BE49-F238E27FC236}">
              <a16:creationId xmlns:a16="http://schemas.microsoft.com/office/drawing/2014/main" id="{8A8EDDCA-14C1-2E48-B603-B74B054DD5C1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1430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48BAB4D8-CA39-CA4F-81D8-07DB54D4DF67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C2FE8E58-139D-3E4E-A4E2-A68F30B45363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130" name="Text Box 3">
          <a:extLst>
            <a:ext uri="{FF2B5EF4-FFF2-40B4-BE49-F238E27FC236}">
              <a16:creationId xmlns:a16="http://schemas.microsoft.com/office/drawing/2014/main" id="{A774529E-0B40-6540-B22D-739766F06648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131" name="Text Box 4">
          <a:extLst>
            <a:ext uri="{FF2B5EF4-FFF2-40B4-BE49-F238E27FC236}">
              <a16:creationId xmlns:a16="http://schemas.microsoft.com/office/drawing/2014/main" id="{A44F202A-2F46-8B40-945F-27D4EAB81C37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132" name="Text Box 5">
          <a:extLst>
            <a:ext uri="{FF2B5EF4-FFF2-40B4-BE49-F238E27FC236}">
              <a16:creationId xmlns:a16="http://schemas.microsoft.com/office/drawing/2014/main" id="{D6957CF8-5940-264E-A389-E38999CC932C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133" name="Text Box 6">
          <a:extLst>
            <a:ext uri="{FF2B5EF4-FFF2-40B4-BE49-F238E27FC236}">
              <a16:creationId xmlns:a16="http://schemas.microsoft.com/office/drawing/2014/main" id="{EC25C086-000F-E748-835B-C1F95EF97C57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134" name="Text Box 7">
          <a:extLst>
            <a:ext uri="{FF2B5EF4-FFF2-40B4-BE49-F238E27FC236}">
              <a16:creationId xmlns:a16="http://schemas.microsoft.com/office/drawing/2014/main" id="{94406C4B-D943-5545-867D-1C108677FDF6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135" name="Text Box 8">
          <a:extLst>
            <a:ext uri="{FF2B5EF4-FFF2-40B4-BE49-F238E27FC236}">
              <a16:creationId xmlns:a16="http://schemas.microsoft.com/office/drawing/2014/main" id="{988934F2-F589-734D-816D-B7443751CACA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136" name="Text Box 9">
          <a:extLst>
            <a:ext uri="{FF2B5EF4-FFF2-40B4-BE49-F238E27FC236}">
              <a16:creationId xmlns:a16="http://schemas.microsoft.com/office/drawing/2014/main" id="{9F7DE771-A933-0F44-A7CF-EEBDF796BBA4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137" name="Text Box 10">
          <a:extLst>
            <a:ext uri="{FF2B5EF4-FFF2-40B4-BE49-F238E27FC236}">
              <a16:creationId xmlns:a16="http://schemas.microsoft.com/office/drawing/2014/main" id="{D12D3BD1-1D5A-EC40-B6C8-06CB4C416AD7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138" name="Text Box 11">
          <a:extLst>
            <a:ext uri="{FF2B5EF4-FFF2-40B4-BE49-F238E27FC236}">
              <a16:creationId xmlns:a16="http://schemas.microsoft.com/office/drawing/2014/main" id="{F6BA99AE-8118-C541-BEE1-91B094143B19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139" name="Text Box 12">
          <a:extLst>
            <a:ext uri="{FF2B5EF4-FFF2-40B4-BE49-F238E27FC236}">
              <a16:creationId xmlns:a16="http://schemas.microsoft.com/office/drawing/2014/main" id="{95DAE3C4-8E1C-6A43-82BA-FA9460C8C12D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192368</xdr:rowOff>
    </xdr:to>
    <xdr:sp macro="" textlink="">
      <xdr:nvSpPr>
        <xdr:cNvPr id="140" name="Text Box 13">
          <a:extLst>
            <a:ext uri="{FF2B5EF4-FFF2-40B4-BE49-F238E27FC236}">
              <a16:creationId xmlns:a16="http://schemas.microsoft.com/office/drawing/2014/main" id="{B83DBEFE-1EE6-0B49-81FB-19B09C472F66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1430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192368</xdr:rowOff>
    </xdr:to>
    <xdr:sp macro="" textlink="">
      <xdr:nvSpPr>
        <xdr:cNvPr id="141" name="Text Box 14">
          <a:extLst>
            <a:ext uri="{FF2B5EF4-FFF2-40B4-BE49-F238E27FC236}">
              <a16:creationId xmlns:a16="http://schemas.microsoft.com/office/drawing/2014/main" id="{9073E682-CAB1-924E-818B-64D64A4206E8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1430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2A06164D-7D30-094F-ACCF-3E83FD036474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0704925D-3BD0-7244-B4E2-C2ECE743FA99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144" name="Text Box 3">
          <a:extLst>
            <a:ext uri="{FF2B5EF4-FFF2-40B4-BE49-F238E27FC236}">
              <a16:creationId xmlns:a16="http://schemas.microsoft.com/office/drawing/2014/main" id="{2F6E0CFC-28A7-6D4B-AEAB-44601FF478EB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145" name="Text Box 4">
          <a:extLst>
            <a:ext uri="{FF2B5EF4-FFF2-40B4-BE49-F238E27FC236}">
              <a16:creationId xmlns:a16="http://schemas.microsoft.com/office/drawing/2014/main" id="{4AAC4686-AFE0-8A43-AC92-419DACD58663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146" name="Text Box 5">
          <a:extLst>
            <a:ext uri="{FF2B5EF4-FFF2-40B4-BE49-F238E27FC236}">
              <a16:creationId xmlns:a16="http://schemas.microsoft.com/office/drawing/2014/main" id="{C4447375-D72A-EB42-9011-83F14E41A122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147" name="Text Box 6">
          <a:extLst>
            <a:ext uri="{FF2B5EF4-FFF2-40B4-BE49-F238E27FC236}">
              <a16:creationId xmlns:a16="http://schemas.microsoft.com/office/drawing/2014/main" id="{7AB422C3-F4C5-954E-96F0-F98059F6497C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148" name="Text Box 7">
          <a:extLst>
            <a:ext uri="{FF2B5EF4-FFF2-40B4-BE49-F238E27FC236}">
              <a16:creationId xmlns:a16="http://schemas.microsoft.com/office/drawing/2014/main" id="{3ACC0075-44BB-1B48-B673-AB89A38A7807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149" name="Text Box 8">
          <a:extLst>
            <a:ext uri="{FF2B5EF4-FFF2-40B4-BE49-F238E27FC236}">
              <a16:creationId xmlns:a16="http://schemas.microsoft.com/office/drawing/2014/main" id="{98063088-198F-E24D-AC95-4B2A159B6065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150" name="Text Box 9">
          <a:extLst>
            <a:ext uri="{FF2B5EF4-FFF2-40B4-BE49-F238E27FC236}">
              <a16:creationId xmlns:a16="http://schemas.microsoft.com/office/drawing/2014/main" id="{87E3A7B2-A8DF-3A40-9607-E82B1F6A817C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151" name="Text Box 10">
          <a:extLst>
            <a:ext uri="{FF2B5EF4-FFF2-40B4-BE49-F238E27FC236}">
              <a16:creationId xmlns:a16="http://schemas.microsoft.com/office/drawing/2014/main" id="{196B20F3-5AFD-DE4C-B661-6392E8D17735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152" name="Text Box 11">
          <a:extLst>
            <a:ext uri="{FF2B5EF4-FFF2-40B4-BE49-F238E27FC236}">
              <a16:creationId xmlns:a16="http://schemas.microsoft.com/office/drawing/2014/main" id="{4285E200-BE7D-7748-B270-622AE3B9ED4B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153" name="Text Box 12">
          <a:extLst>
            <a:ext uri="{FF2B5EF4-FFF2-40B4-BE49-F238E27FC236}">
              <a16:creationId xmlns:a16="http://schemas.microsoft.com/office/drawing/2014/main" id="{E764BF2D-14EE-D041-B22D-FC24C501A4AD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192368</xdr:rowOff>
    </xdr:to>
    <xdr:sp macro="" textlink="">
      <xdr:nvSpPr>
        <xdr:cNvPr id="154" name="Text Box 13">
          <a:extLst>
            <a:ext uri="{FF2B5EF4-FFF2-40B4-BE49-F238E27FC236}">
              <a16:creationId xmlns:a16="http://schemas.microsoft.com/office/drawing/2014/main" id="{EBE10B28-ED18-8D40-B1F6-AFB31AE0556B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1430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192368</xdr:rowOff>
    </xdr:to>
    <xdr:sp macro="" textlink="">
      <xdr:nvSpPr>
        <xdr:cNvPr id="155" name="Text Box 14">
          <a:extLst>
            <a:ext uri="{FF2B5EF4-FFF2-40B4-BE49-F238E27FC236}">
              <a16:creationId xmlns:a16="http://schemas.microsoft.com/office/drawing/2014/main" id="{0281DD29-E3EF-8A41-819E-E155F5D84689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1430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91B7E369-D9D7-0C4F-87F2-457E71E4951D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408A4BA4-BC34-8B4F-80AB-CFF10EB1BE2A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158" name="Text Box 3">
          <a:extLst>
            <a:ext uri="{FF2B5EF4-FFF2-40B4-BE49-F238E27FC236}">
              <a16:creationId xmlns:a16="http://schemas.microsoft.com/office/drawing/2014/main" id="{E6FEB719-924E-F64E-9DA9-08FF84630B4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159" name="Text Box 4">
          <a:extLst>
            <a:ext uri="{FF2B5EF4-FFF2-40B4-BE49-F238E27FC236}">
              <a16:creationId xmlns:a16="http://schemas.microsoft.com/office/drawing/2014/main" id="{FF78F8D8-8006-DB41-BE63-1EC3E73431A2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160" name="Text Box 5">
          <a:extLst>
            <a:ext uri="{FF2B5EF4-FFF2-40B4-BE49-F238E27FC236}">
              <a16:creationId xmlns:a16="http://schemas.microsoft.com/office/drawing/2014/main" id="{576231C0-E4C4-FE42-BB89-53D58E2A3EC5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161" name="Text Box 6">
          <a:extLst>
            <a:ext uri="{FF2B5EF4-FFF2-40B4-BE49-F238E27FC236}">
              <a16:creationId xmlns:a16="http://schemas.microsoft.com/office/drawing/2014/main" id="{7D99DA66-4BAA-B84C-BBBD-BAC468254C08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162" name="Text Box 7">
          <a:extLst>
            <a:ext uri="{FF2B5EF4-FFF2-40B4-BE49-F238E27FC236}">
              <a16:creationId xmlns:a16="http://schemas.microsoft.com/office/drawing/2014/main" id="{527EB742-A675-C34D-BAAD-4FB194454106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163" name="Text Box 8">
          <a:extLst>
            <a:ext uri="{FF2B5EF4-FFF2-40B4-BE49-F238E27FC236}">
              <a16:creationId xmlns:a16="http://schemas.microsoft.com/office/drawing/2014/main" id="{7DD23972-A3DB-1441-B93A-506E1AABF4FF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164" name="Text Box 9">
          <a:extLst>
            <a:ext uri="{FF2B5EF4-FFF2-40B4-BE49-F238E27FC236}">
              <a16:creationId xmlns:a16="http://schemas.microsoft.com/office/drawing/2014/main" id="{C7CBFCDB-B476-EB49-B5A9-009F446A2749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165" name="Text Box 10">
          <a:extLst>
            <a:ext uri="{FF2B5EF4-FFF2-40B4-BE49-F238E27FC236}">
              <a16:creationId xmlns:a16="http://schemas.microsoft.com/office/drawing/2014/main" id="{67B92F01-A848-3E45-A80C-D1CC83B23C19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166" name="Text Box 11">
          <a:extLst>
            <a:ext uri="{FF2B5EF4-FFF2-40B4-BE49-F238E27FC236}">
              <a16:creationId xmlns:a16="http://schemas.microsoft.com/office/drawing/2014/main" id="{AA7806B3-E120-CA43-B432-F8FF43F5044C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167" name="Text Box 12">
          <a:extLst>
            <a:ext uri="{FF2B5EF4-FFF2-40B4-BE49-F238E27FC236}">
              <a16:creationId xmlns:a16="http://schemas.microsoft.com/office/drawing/2014/main" id="{A88AF2F7-BC85-3842-B9C9-E49525034286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192368</xdr:rowOff>
    </xdr:to>
    <xdr:sp macro="" textlink="">
      <xdr:nvSpPr>
        <xdr:cNvPr id="168" name="Text Box 13">
          <a:extLst>
            <a:ext uri="{FF2B5EF4-FFF2-40B4-BE49-F238E27FC236}">
              <a16:creationId xmlns:a16="http://schemas.microsoft.com/office/drawing/2014/main" id="{4B3D7725-5277-DC4D-8B26-D6CB7EE40291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1430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192368</xdr:rowOff>
    </xdr:to>
    <xdr:sp macro="" textlink="">
      <xdr:nvSpPr>
        <xdr:cNvPr id="169" name="Text Box 14">
          <a:extLst>
            <a:ext uri="{FF2B5EF4-FFF2-40B4-BE49-F238E27FC236}">
              <a16:creationId xmlns:a16="http://schemas.microsoft.com/office/drawing/2014/main" id="{20113B45-9A87-7243-90B8-DBFDF1740E24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1430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170" name="Text Box 1">
          <a:extLst>
            <a:ext uri="{FF2B5EF4-FFF2-40B4-BE49-F238E27FC236}">
              <a16:creationId xmlns:a16="http://schemas.microsoft.com/office/drawing/2014/main" id="{5CC881AD-F00F-9F49-B9E7-13F49257C75F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171" name="Text Box 2">
          <a:extLst>
            <a:ext uri="{FF2B5EF4-FFF2-40B4-BE49-F238E27FC236}">
              <a16:creationId xmlns:a16="http://schemas.microsoft.com/office/drawing/2014/main" id="{50021C57-82EA-B245-A5D7-D8DBAF812BC7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172" name="Text Box 3">
          <a:extLst>
            <a:ext uri="{FF2B5EF4-FFF2-40B4-BE49-F238E27FC236}">
              <a16:creationId xmlns:a16="http://schemas.microsoft.com/office/drawing/2014/main" id="{67EDAD62-A74D-FC4E-89DB-E064AE247652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173" name="Text Box 4">
          <a:extLst>
            <a:ext uri="{FF2B5EF4-FFF2-40B4-BE49-F238E27FC236}">
              <a16:creationId xmlns:a16="http://schemas.microsoft.com/office/drawing/2014/main" id="{DBF66B08-A2D5-034E-BE67-4BC3B8669BD4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174" name="Text Box 5">
          <a:extLst>
            <a:ext uri="{FF2B5EF4-FFF2-40B4-BE49-F238E27FC236}">
              <a16:creationId xmlns:a16="http://schemas.microsoft.com/office/drawing/2014/main" id="{856BE2D9-F5E9-2646-99DA-03BD5BBC57C7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175" name="Text Box 6">
          <a:extLst>
            <a:ext uri="{FF2B5EF4-FFF2-40B4-BE49-F238E27FC236}">
              <a16:creationId xmlns:a16="http://schemas.microsoft.com/office/drawing/2014/main" id="{2BAD326F-AE52-044F-A481-A4D2C7FB0E8C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176" name="Text Box 7">
          <a:extLst>
            <a:ext uri="{FF2B5EF4-FFF2-40B4-BE49-F238E27FC236}">
              <a16:creationId xmlns:a16="http://schemas.microsoft.com/office/drawing/2014/main" id="{B33A001E-D986-E24F-B4AF-F5A485BBCCB7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177" name="Text Box 8">
          <a:extLst>
            <a:ext uri="{FF2B5EF4-FFF2-40B4-BE49-F238E27FC236}">
              <a16:creationId xmlns:a16="http://schemas.microsoft.com/office/drawing/2014/main" id="{21C9B7E8-CCE8-9E4D-B36B-7BA0E20899BF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178" name="Text Box 9">
          <a:extLst>
            <a:ext uri="{FF2B5EF4-FFF2-40B4-BE49-F238E27FC236}">
              <a16:creationId xmlns:a16="http://schemas.microsoft.com/office/drawing/2014/main" id="{A0C12E7E-0CF6-7E47-A7DD-D8509A510E47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179" name="Text Box 10">
          <a:extLst>
            <a:ext uri="{FF2B5EF4-FFF2-40B4-BE49-F238E27FC236}">
              <a16:creationId xmlns:a16="http://schemas.microsoft.com/office/drawing/2014/main" id="{48FBB8DA-E9BE-4D4F-BFB8-DC704E3CF6A6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180" name="Text Box 11">
          <a:extLst>
            <a:ext uri="{FF2B5EF4-FFF2-40B4-BE49-F238E27FC236}">
              <a16:creationId xmlns:a16="http://schemas.microsoft.com/office/drawing/2014/main" id="{8A95CE3A-FC2A-264B-ABE1-5B30BCF929D5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181" name="Text Box 12">
          <a:extLst>
            <a:ext uri="{FF2B5EF4-FFF2-40B4-BE49-F238E27FC236}">
              <a16:creationId xmlns:a16="http://schemas.microsoft.com/office/drawing/2014/main" id="{9BE59D9D-0160-4645-8B9B-E18175AADA15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192368</xdr:rowOff>
    </xdr:to>
    <xdr:sp macro="" textlink="">
      <xdr:nvSpPr>
        <xdr:cNvPr id="182" name="Text Box 13">
          <a:extLst>
            <a:ext uri="{FF2B5EF4-FFF2-40B4-BE49-F238E27FC236}">
              <a16:creationId xmlns:a16="http://schemas.microsoft.com/office/drawing/2014/main" id="{FF452302-96BF-9B4A-95A3-3014CBB98E38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1430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192368</xdr:rowOff>
    </xdr:to>
    <xdr:sp macro="" textlink="">
      <xdr:nvSpPr>
        <xdr:cNvPr id="183" name="Text Box 14">
          <a:extLst>
            <a:ext uri="{FF2B5EF4-FFF2-40B4-BE49-F238E27FC236}">
              <a16:creationId xmlns:a16="http://schemas.microsoft.com/office/drawing/2014/main" id="{F9446F7B-FA3A-2F42-9F2C-622F02A85DF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1430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184" name="Text Box 1">
          <a:extLst>
            <a:ext uri="{FF2B5EF4-FFF2-40B4-BE49-F238E27FC236}">
              <a16:creationId xmlns:a16="http://schemas.microsoft.com/office/drawing/2014/main" id="{A981AAD9-0A8D-CA45-BE0C-3E73089CF529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185" name="Text Box 2">
          <a:extLst>
            <a:ext uri="{FF2B5EF4-FFF2-40B4-BE49-F238E27FC236}">
              <a16:creationId xmlns:a16="http://schemas.microsoft.com/office/drawing/2014/main" id="{97C65E42-2083-C345-A1AF-7348984555D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186" name="Text Box 3">
          <a:extLst>
            <a:ext uri="{FF2B5EF4-FFF2-40B4-BE49-F238E27FC236}">
              <a16:creationId xmlns:a16="http://schemas.microsoft.com/office/drawing/2014/main" id="{55E2A022-8E33-664F-AD2E-9A7CB1E18B9B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187" name="Text Box 4">
          <a:extLst>
            <a:ext uri="{FF2B5EF4-FFF2-40B4-BE49-F238E27FC236}">
              <a16:creationId xmlns:a16="http://schemas.microsoft.com/office/drawing/2014/main" id="{32DDF622-9C65-FD43-A877-43BA6EEAB4BF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188" name="Text Box 5">
          <a:extLst>
            <a:ext uri="{FF2B5EF4-FFF2-40B4-BE49-F238E27FC236}">
              <a16:creationId xmlns:a16="http://schemas.microsoft.com/office/drawing/2014/main" id="{FB0C151B-D300-3240-BB86-2C45DB300019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189" name="Text Box 6">
          <a:extLst>
            <a:ext uri="{FF2B5EF4-FFF2-40B4-BE49-F238E27FC236}">
              <a16:creationId xmlns:a16="http://schemas.microsoft.com/office/drawing/2014/main" id="{3A53A7C7-C01E-D04E-9B14-CB83D0E2F9D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190" name="Text Box 7">
          <a:extLst>
            <a:ext uri="{FF2B5EF4-FFF2-40B4-BE49-F238E27FC236}">
              <a16:creationId xmlns:a16="http://schemas.microsoft.com/office/drawing/2014/main" id="{4D1FA90B-131F-2545-8DD1-4211A1969C4A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191" name="Text Box 8">
          <a:extLst>
            <a:ext uri="{FF2B5EF4-FFF2-40B4-BE49-F238E27FC236}">
              <a16:creationId xmlns:a16="http://schemas.microsoft.com/office/drawing/2014/main" id="{B72F27A5-6F1F-F14A-9256-815CA7206851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192" name="Text Box 9">
          <a:extLst>
            <a:ext uri="{FF2B5EF4-FFF2-40B4-BE49-F238E27FC236}">
              <a16:creationId xmlns:a16="http://schemas.microsoft.com/office/drawing/2014/main" id="{3CE5C117-FFB9-D94B-B2CF-5EA19C5B30BA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193" name="Text Box 10">
          <a:extLst>
            <a:ext uri="{FF2B5EF4-FFF2-40B4-BE49-F238E27FC236}">
              <a16:creationId xmlns:a16="http://schemas.microsoft.com/office/drawing/2014/main" id="{A8359085-A258-B540-97B3-5AE7A128BD98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194" name="Text Box 11">
          <a:extLst>
            <a:ext uri="{FF2B5EF4-FFF2-40B4-BE49-F238E27FC236}">
              <a16:creationId xmlns:a16="http://schemas.microsoft.com/office/drawing/2014/main" id="{F1A9D12F-07B9-E444-8628-4F6EFF83E4E7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195" name="Text Box 12">
          <a:extLst>
            <a:ext uri="{FF2B5EF4-FFF2-40B4-BE49-F238E27FC236}">
              <a16:creationId xmlns:a16="http://schemas.microsoft.com/office/drawing/2014/main" id="{2231CB25-35CD-FF43-965D-EFC13F7B7C07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192368</xdr:rowOff>
    </xdr:to>
    <xdr:sp macro="" textlink="">
      <xdr:nvSpPr>
        <xdr:cNvPr id="196" name="Text Box 13">
          <a:extLst>
            <a:ext uri="{FF2B5EF4-FFF2-40B4-BE49-F238E27FC236}">
              <a16:creationId xmlns:a16="http://schemas.microsoft.com/office/drawing/2014/main" id="{AC637E25-DD4A-F543-B675-F5B7548DF69B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1430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192368</xdr:rowOff>
    </xdr:to>
    <xdr:sp macro="" textlink="">
      <xdr:nvSpPr>
        <xdr:cNvPr id="197" name="Text Box 14">
          <a:extLst>
            <a:ext uri="{FF2B5EF4-FFF2-40B4-BE49-F238E27FC236}">
              <a16:creationId xmlns:a16="http://schemas.microsoft.com/office/drawing/2014/main" id="{8D707859-4C26-1D47-9670-78DCB7B6B242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1430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198" name="Text Box 1">
          <a:extLst>
            <a:ext uri="{FF2B5EF4-FFF2-40B4-BE49-F238E27FC236}">
              <a16:creationId xmlns:a16="http://schemas.microsoft.com/office/drawing/2014/main" id="{C80C444A-F353-8940-93E9-5FBD2DE40B62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199" name="Text Box 2">
          <a:extLst>
            <a:ext uri="{FF2B5EF4-FFF2-40B4-BE49-F238E27FC236}">
              <a16:creationId xmlns:a16="http://schemas.microsoft.com/office/drawing/2014/main" id="{BED25A62-8449-8041-A7DD-3D13941A676E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200" name="Text Box 3">
          <a:extLst>
            <a:ext uri="{FF2B5EF4-FFF2-40B4-BE49-F238E27FC236}">
              <a16:creationId xmlns:a16="http://schemas.microsoft.com/office/drawing/2014/main" id="{E4F6610C-A8A6-AB41-AC6A-21D5C33B9469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201" name="Text Box 4">
          <a:extLst>
            <a:ext uri="{FF2B5EF4-FFF2-40B4-BE49-F238E27FC236}">
              <a16:creationId xmlns:a16="http://schemas.microsoft.com/office/drawing/2014/main" id="{962E44CE-2674-604E-899A-B5E54EFC090C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202" name="Text Box 5">
          <a:extLst>
            <a:ext uri="{FF2B5EF4-FFF2-40B4-BE49-F238E27FC236}">
              <a16:creationId xmlns:a16="http://schemas.microsoft.com/office/drawing/2014/main" id="{C1BEA452-9D7D-4340-ABB9-57A484FBFB8E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203" name="Text Box 6">
          <a:extLst>
            <a:ext uri="{FF2B5EF4-FFF2-40B4-BE49-F238E27FC236}">
              <a16:creationId xmlns:a16="http://schemas.microsoft.com/office/drawing/2014/main" id="{9C7F1B99-38CE-FC49-8EC1-AB5DF5F7219C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204" name="Text Box 7">
          <a:extLst>
            <a:ext uri="{FF2B5EF4-FFF2-40B4-BE49-F238E27FC236}">
              <a16:creationId xmlns:a16="http://schemas.microsoft.com/office/drawing/2014/main" id="{CACE2A4A-FE3C-7947-A240-9407137B7BCE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205" name="Text Box 8">
          <a:extLst>
            <a:ext uri="{FF2B5EF4-FFF2-40B4-BE49-F238E27FC236}">
              <a16:creationId xmlns:a16="http://schemas.microsoft.com/office/drawing/2014/main" id="{03BD4B47-2BD4-CF42-AFAA-B4241755240A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206" name="Text Box 9">
          <a:extLst>
            <a:ext uri="{FF2B5EF4-FFF2-40B4-BE49-F238E27FC236}">
              <a16:creationId xmlns:a16="http://schemas.microsoft.com/office/drawing/2014/main" id="{926FEB83-CCD2-7B49-AEEC-98DA3F796CDF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207" name="Text Box 10">
          <a:extLst>
            <a:ext uri="{FF2B5EF4-FFF2-40B4-BE49-F238E27FC236}">
              <a16:creationId xmlns:a16="http://schemas.microsoft.com/office/drawing/2014/main" id="{BE61790F-A21F-FF4F-9094-FAE917DFBD39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208" name="Text Box 11">
          <a:extLst>
            <a:ext uri="{FF2B5EF4-FFF2-40B4-BE49-F238E27FC236}">
              <a16:creationId xmlns:a16="http://schemas.microsoft.com/office/drawing/2014/main" id="{82F51B0D-A110-F246-AC0A-0B61314B3035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209" name="Text Box 12">
          <a:extLst>
            <a:ext uri="{FF2B5EF4-FFF2-40B4-BE49-F238E27FC236}">
              <a16:creationId xmlns:a16="http://schemas.microsoft.com/office/drawing/2014/main" id="{9E9FBE15-D73D-4A46-8EA1-BBA64529F279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192368</xdr:rowOff>
    </xdr:to>
    <xdr:sp macro="" textlink="">
      <xdr:nvSpPr>
        <xdr:cNvPr id="210" name="Text Box 13">
          <a:extLst>
            <a:ext uri="{FF2B5EF4-FFF2-40B4-BE49-F238E27FC236}">
              <a16:creationId xmlns:a16="http://schemas.microsoft.com/office/drawing/2014/main" id="{6B6B9B22-0C94-C748-BC90-BBD6DD12D804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1430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192368</xdr:rowOff>
    </xdr:to>
    <xdr:sp macro="" textlink="">
      <xdr:nvSpPr>
        <xdr:cNvPr id="211" name="Text Box 14">
          <a:extLst>
            <a:ext uri="{FF2B5EF4-FFF2-40B4-BE49-F238E27FC236}">
              <a16:creationId xmlns:a16="http://schemas.microsoft.com/office/drawing/2014/main" id="{43A0AD4D-5EE7-9742-89DE-9C49F49E0867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1430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212" name="Text Box 1">
          <a:extLst>
            <a:ext uri="{FF2B5EF4-FFF2-40B4-BE49-F238E27FC236}">
              <a16:creationId xmlns:a16="http://schemas.microsoft.com/office/drawing/2014/main" id="{4DCECB0C-0BDD-BC44-90B1-D1972A411C42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213" name="Text Box 2">
          <a:extLst>
            <a:ext uri="{FF2B5EF4-FFF2-40B4-BE49-F238E27FC236}">
              <a16:creationId xmlns:a16="http://schemas.microsoft.com/office/drawing/2014/main" id="{76C9E6C0-5A26-3642-84DA-BEB4A027B15B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214" name="Text Box 3">
          <a:extLst>
            <a:ext uri="{FF2B5EF4-FFF2-40B4-BE49-F238E27FC236}">
              <a16:creationId xmlns:a16="http://schemas.microsoft.com/office/drawing/2014/main" id="{E3312B03-B5D9-F545-9562-3FDA4CB3DA57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215" name="Text Box 4">
          <a:extLst>
            <a:ext uri="{FF2B5EF4-FFF2-40B4-BE49-F238E27FC236}">
              <a16:creationId xmlns:a16="http://schemas.microsoft.com/office/drawing/2014/main" id="{A97F58D3-22BC-1D41-BD4F-5FA432EB4516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216" name="Text Box 5">
          <a:extLst>
            <a:ext uri="{FF2B5EF4-FFF2-40B4-BE49-F238E27FC236}">
              <a16:creationId xmlns:a16="http://schemas.microsoft.com/office/drawing/2014/main" id="{564C5D4B-46C5-4B43-A495-BC90415DEF5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217" name="Text Box 6">
          <a:extLst>
            <a:ext uri="{FF2B5EF4-FFF2-40B4-BE49-F238E27FC236}">
              <a16:creationId xmlns:a16="http://schemas.microsoft.com/office/drawing/2014/main" id="{1766C80D-60AC-6D43-BAC2-23122718167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218" name="Text Box 7">
          <a:extLst>
            <a:ext uri="{FF2B5EF4-FFF2-40B4-BE49-F238E27FC236}">
              <a16:creationId xmlns:a16="http://schemas.microsoft.com/office/drawing/2014/main" id="{FA75E154-1373-B34D-8E15-39D45679111B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219" name="Text Box 8">
          <a:extLst>
            <a:ext uri="{FF2B5EF4-FFF2-40B4-BE49-F238E27FC236}">
              <a16:creationId xmlns:a16="http://schemas.microsoft.com/office/drawing/2014/main" id="{850817BB-2EB4-A64B-B219-46D8B9615003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220" name="Text Box 9">
          <a:extLst>
            <a:ext uri="{FF2B5EF4-FFF2-40B4-BE49-F238E27FC236}">
              <a16:creationId xmlns:a16="http://schemas.microsoft.com/office/drawing/2014/main" id="{7AB2F7BC-915D-EC44-B772-D94ACB6A929E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221" name="Text Box 10">
          <a:extLst>
            <a:ext uri="{FF2B5EF4-FFF2-40B4-BE49-F238E27FC236}">
              <a16:creationId xmlns:a16="http://schemas.microsoft.com/office/drawing/2014/main" id="{E7773A0C-0CE1-4043-B4D2-052A6D8E4BC4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222" name="Text Box 11">
          <a:extLst>
            <a:ext uri="{FF2B5EF4-FFF2-40B4-BE49-F238E27FC236}">
              <a16:creationId xmlns:a16="http://schemas.microsoft.com/office/drawing/2014/main" id="{409F6853-04A5-714F-9077-7E1C47533DAD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223" name="Text Box 12">
          <a:extLst>
            <a:ext uri="{FF2B5EF4-FFF2-40B4-BE49-F238E27FC236}">
              <a16:creationId xmlns:a16="http://schemas.microsoft.com/office/drawing/2014/main" id="{4EAC68C6-54CD-E042-8E54-0DDE8307FE12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192368</xdr:rowOff>
    </xdr:to>
    <xdr:sp macro="" textlink="">
      <xdr:nvSpPr>
        <xdr:cNvPr id="224" name="Text Box 13">
          <a:extLst>
            <a:ext uri="{FF2B5EF4-FFF2-40B4-BE49-F238E27FC236}">
              <a16:creationId xmlns:a16="http://schemas.microsoft.com/office/drawing/2014/main" id="{E8964EAE-FA56-3D4B-8B47-CD7A8115C22E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1430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192368</xdr:rowOff>
    </xdr:to>
    <xdr:sp macro="" textlink="">
      <xdr:nvSpPr>
        <xdr:cNvPr id="225" name="Text Box 14">
          <a:extLst>
            <a:ext uri="{FF2B5EF4-FFF2-40B4-BE49-F238E27FC236}">
              <a16:creationId xmlns:a16="http://schemas.microsoft.com/office/drawing/2014/main" id="{6FC54ACC-63A7-F342-86EF-6916991DA868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1430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226" name="Text Box 1">
          <a:extLst>
            <a:ext uri="{FF2B5EF4-FFF2-40B4-BE49-F238E27FC236}">
              <a16:creationId xmlns:a16="http://schemas.microsoft.com/office/drawing/2014/main" id="{019B54DE-EDCC-B142-B390-E8CAE9EA69B9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227" name="Text Box 2">
          <a:extLst>
            <a:ext uri="{FF2B5EF4-FFF2-40B4-BE49-F238E27FC236}">
              <a16:creationId xmlns:a16="http://schemas.microsoft.com/office/drawing/2014/main" id="{0C729CCF-A17E-F840-B667-DD0BFF109582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228" name="Text Box 3">
          <a:extLst>
            <a:ext uri="{FF2B5EF4-FFF2-40B4-BE49-F238E27FC236}">
              <a16:creationId xmlns:a16="http://schemas.microsoft.com/office/drawing/2014/main" id="{DE43EC51-1A46-6A47-8387-9FC53BA4BD88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229" name="Text Box 4">
          <a:extLst>
            <a:ext uri="{FF2B5EF4-FFF2-40B4-BE49-F238E27FC236}">
              <a16:creationId xmlns:a16="http://schemas.microsoft.com/office/drawing/2014/main" id="{57536617-D3D1-C440-8B4B-AE8ABF514AA2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230" name="Text Box 5">
          <a:extLst>
            <a:ext uri="{FF2B5EF4-FFF2-40B4-BE49-F238E27FC236}">
              <a16:creationId xmlns:a16="http://schemas.microsoft.com/office/drawing/2014/main" id="{052CC79C-6B6F-2743-B436-5E2417E4B393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231" name="Text Box 6">
          <a:extLst>
            <a:ext uri="{FF2B5EF4-FFF2-40B4-BE49-F238E27FC236}">
              <a16:creationId xmlns:a16="http://schemas.microsoft.com/office/drawing/2014/main" id="{DAEB4832-17B0-CC4A-9960-46D037B9BC09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232" name="Text Box 7">
          <a:extLst>
            <a:ext uri="{FF2B5EF4-FFF2-40B4-BE49-F238E27FC236}">
              <a16:creationId xmlns:a16="http://schemas.microsoft.com/office/drawing/2014/main" id="{81920CA0-548E-3A47-B7C0-C5C6AFFF7926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233" name="Text Box 8">
          <a:extLst>
            <a:ext uri="{FF2B5EF4-FFF2-40B4-BE49-F238E27FC236}">
              <a16:creationId xmlns:a16="http://schemas.microsoft.com/office/drawing/2014/main" id="{B7814AEC-E6D1-A440-A6A9-9765E28140FE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234" name="Text Box 9">
          <a:extLst>
            <a:ext uri="{FF2B5EF4-FFF2-40B4-BE49-F238E27FC236}">
              <a16:creationId xmlns:a16="http://schemas.microsoft.com/office/drawing/2014/main" id="{D3F5F6CC-C546-C04A-8FA8-E6DA0A4C3D7F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235" name="Text Box 10">
          <a:extLst>
            <a:ext uri="{FF2B5EF4-FFF2-40B4-BE49-F238E27FC236}">
              <a16:creationId xmlns:a16="http://schemas.microsoft.com/office/drawing/2014/main" id="{A1C05BB3-6F39-D04B-A768-3487D344509D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236" name="Text Box 11">
          <a:extLst>
            <a:ext uri="{FF2B5EF4-FFF2-40B4-BE49-F238E27FC236}">
              <a16:creationId xmlns:a16="http://schemas.microsoft.com/office/drawing/2014/main" id="{C5D787E5-83E9-0848-ACF3-6AB37A12CB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237" name="Text Box 12">
          <a:extLst>
            <a:ext uri="{FF2B5EF4-FFF2-40B4-BE49-F238E27FC236}">
              <a16:creationId xmlns:a16="http://schemas.microsoft.com/office/drawing/2014/main" id="{32B2348E-D7B5-E34A-9B99-62ECC43D9DBE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192368</xdr:rowOff>
    </xdr:to>
    <xdr:sp macro="" textlink="">
      <xdr:nvSpPr>
        <xdr:cNvPr id="238" name="Text Box 13">
          <a:extLst>
            <a:ext uri="{FF2B5EF4-FFF2-40B4-BE49-F238E27FC236}">
              <a16:creationId xmlns:a16="http://schemas.microsoft.com/office/drawing/2014/main" id="{7AC7A339-83EC-D84D-B410-3E66E0EB2AFC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1430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192368</xdr:rowOff>
    </xdr:to>
    <xdr:sp macro="" textlink="">
      <xdr:nvSpPr>
        <xdr:cNvPr id="239" name="Text Box 14">
          <a:extLst>
            <a:ext uri="{FF2B5EF4-FFF2-40B4-BE49-F238E27FC236}">
              <a16:creationId xmlns:a16="http://schemas.microsoft.com/office/drawing/2014/main" id="{73070348-2953-B344-8129-5D8CAA0A6073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1430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240" name="Text Box 1">
          <a:extLst>
            <a:ext uri="{FF2B5EF4-FFF2-40B4-BE49-F238E27FC236}">
              <a16:creationId xmlns:a16="http://schemas.microsoft.com/office/drawing/2014/main" id="{4A1EDCA6-0BA7-E241-A2F6-D0E51F48835E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86B48E08-6AE6-B84C-82F6-E09C9DCB3D2A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242" name="Text Box 3">
          <a:extLst>
            <a:ext uri="{FF2B5EF4-FFF2-40B4-BE49-F238E27FC236}">
              <a16:creationId xmlns:a16="http://schemas.microsoft.com/office/drawing/2014/main" id="{4C62517A-13FD-1747-9A51-9463464BDCB5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243" name="Text Box 4">
          <a:extLst>
            <a:ext uri="{FF2B5EF4-FFF2-40B4-BE49-F238E27FC236}">
              <a16:creationId xmlns:a16="http://schemas.microsoft.com/office/drawing/2014/main" id="{5E6C622A-CBA8-B245-98F2-5583B42D6A65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244" name="Text Box 5">
          <a:extLst>
            <a:ext uri="{FF2B5EF4-FFF2-40B4-BE49-F238E27FC236}">
              <a16:creationId xmlns:a16="http://schemas.microsoft.com/office/drawing/2014/main" id="{F24FE42F-9A74-B847-9035-DE1286B036AE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245" name="Text Box 6">
          <a:extLst>
            <a:ext uri="{FF2B5EF4-FFF2-40B4-BE49-F238E27FC236}">
              <a16:creationId xmlns:a16="http://schemas.microsoft.com/office/drawing/2014/main" id="{8369E3B1-152A-A24C-9CCA-DCD5F347C832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246" name="Text Box 7">
          <a:extLst>
            <a:ext uri="{FF2B5EF4-FFF2-40B4-BE49-F238E27FC236}">
              <a16:creationId xmlns:a16="http://schemas.microsoft.com/office/drawing/2014/main" id="{E135A766-B86E-C346-8C2F-3A482B08CCE1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247" name="Text Box 8">
          <a:extLst>
            <a:ext uri="{FF2B5EF4-FFF2-40B4-BE49-F238E27FC236}">
              <a16:creationId xmlns:a16="http://schemas.microsoft.com/office/drawing/2014/main" id="{6BADCE03-1839-304C-ADAE-5A65FC7F547E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248" name="Text Box 9">
          <a:extLst>
            <a:ext uri="{FF2B5EF4-FFF2-40B4-BE49-F238E27FC236}">
              <a16:creationId xmlns:a16="http://schemas.microsoft.com/office/drawing/2014/main" id="{6F6457CF-3D0E-544F-9193-687BD99E8B8B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249" name="Text Box 10">
          <a:extLst>
            <a:ext uri="{FF2B5EF4-FFF2-40B4-BE49-F238E27FC236}">
              <a16:creationId xmlns:a16="http://schemas.microsoft.com/office/drawing/2014/main" id="{1E6493B0-F352-B141-B351-62281FC62A74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250" name="Text Box 11">
          <a:extLst>
            <a:ext uri="{FF2B5EF4-FFF2-40B4-BE49-F238E27FC236}">
              <a16:creationId xmlns:a16="http://schemas.microsoft.com/office/drawing/2014/main" id="{2E65F13A-2C83-0D4E-9B3D-A7E28FD2D114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251" name="Text Box 12">
          <a:extLst>
            <a:ext uri="{FF2B5EF4-FFF2-40B4-BE49-F238E27FC236}">
              <a16:creationId xmlns:a16="http://schemas.microsoft.com/office/drawing/2014/main" id="{177BD188-4441-644E-931A-8276E8509B16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192368</xdr:rowOff>
    </xdr:to>
    <xdr:sp macro="" textlink="">
      <xdr:nvSpPr>
        <xdr:cNvPr id="252" name="Text Box 13">
          <a:extLst>
            <a:ext uri="{FF2B5EF4-FFF2-40B4-BE49-F238E27FC236}">
              <a16:creationId xmlns:a16="http://schemas.microsoft.com/office/drawing/2014/main" id="{E9551660-724C-C144-B7C9-02D6ED4ADFFF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1430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192368</xdr:rowOff>
    </xdr:to>
    <xdr:sp macro="" textlink="">
      <xdr:nvSpPr>
        <xdr:cNvPr id="253" name="Text Box 14">
          <a:extLst>
            <a:ext uri="{FF2B5EF4-FFF2-40B4-BE49-F238E27FC236}">
              <a16:creationId xmlns:a16="http://schemas.microsoft.com/office/drawing/2014/main" id="{ADDC3A11-7360-F142-81B0-5F944888C878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1430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254" name="Text Box 1">
          <a:extLst>
            <a:ext uri="{FF2B5EF4-FFF2-40B4-BE49-F238E27FC236}">
              <a16:creationId xmlns:a16="http://schemas.microsoft.com/office/drawing/2014/main" id="{8442618C-0A78-3447-A08F-EE22B8971C2D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255" name="Text Box 2">
          <a:extLst>
            <a:ext uri="{FF2B5EF4-FFF2-40B4-BE49-F238E27FC236}">
              <a16:creationId xmlns:a16="http://schemas.microsoft.com/office/drawing/2014/main" id="{065DBD8F-7464-354D-AF65-F4CB40047EBA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256" name="Text Box 3">
          <a:extLst>
            <a:ext uri="{FF2B5EF4-FFF2-40B4-BE49-F238E27FC236}">
              <a16:creationId xmlns:a16="http://schemas.microsoft.com/office/drawing/2014/main" id="{243C27BF-7054-B84D-BBA7-45F951A45FDE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257" name="Text Box 4">
          <a:extLst>
            <a:ext uri="{FF2B5EF4-FFF2-40B4-BE49-F238E27FC236}">
              <a16:creationId xmlns:a16="http://schemas.microsoft.com/office/drawing/2014/main" id="{C2F1163C-C8E9-214A-A05D-7EA1CDCDA43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258" name="Text Box 5">
          <a:extLst>
            <a:ext uri="{FF2B5EF4-FFF2-40B4-BE49-F238E27FC236}">
              <a16:creationId xmlns:a16="http://schemas.microsoft.com/office/drawing/2014/main" id="{E005BCC1-C60B-1746-90F4-10CE6221CB55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259" name="Text Box 6">
          <a:extLst>
            <a:ext uri="{FF2B5EF4-FFF2-40B4-BE49-F238E27FC236}">
              <a16:creationId xmlns:a16="http://schemas.microsoft.com/office/drawing/2014/main" id="{120DB95C-DEA4-7C45-882C-6ABA6FC7DF32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260" name="Text Box 7">
          <a:extLst>
            <a:ext uri="{FF2B5EF4-FFF2-40B4-BE49-F238E27FC236}">
              <a16:creationId xmlns:a16="http://schemas.microsoft.com/office/drawing/2014/main" id="{3D780676-1FFE-3C40-B928-2E6534403417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261" name="Text Box 8">
          <a:extLst>
            <a:ext uri="{FF2B5EF4-FFF2-40B4-BE49-F238E27FC236}">
              <a16:creationId xmlns:a16="http://schemas.microsoft.com/office/drawing/2014/main" id="{5131FFB3-F1B5-EC47-930C-2B3EE80D4FF9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262" name="Text Box 9">
          <a:extLst>
            <a:ext uri="{FF2B5EF4-FFF2-40B4-BE49-F238E27FC236}">
              <a16:creationId xmlns:a16="http://schemas.microsoft.com/office/drawing/2014/main" id="{5D419F82-707E-5E49-A543-0C25D4FBAABB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263" name="Text Box 10">
          <a:extLst>
            <a:ext uri="{FF2B5EF4-FFF2-40B4-BE49-F238E27FC236}">
              <a16:creationId xmlns:a16="http://schemas.microsoft.com/office/drawing/2014/main" id="{31491C30-C378-2B49-82C0-B2C4AADFC5D8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264" name="Text Box 11">
          <a:extLst>
            <a:ext uri="{FF2B5EF4-FFF2-40B4-BE49-F238E27FC236}">
              <a16:creationId xmlns:a16="http://schemas.microsoft.com/office/drawing/2014/main" id="{E069D26F-2832-3A43-BB9E-994EA0454432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</xdr:colOff>
      <xdr:row>0</xdr:row>
      <xdr:rowOff>192368</xdr:rowOff>
    </xdr:to>
    <xdr:sp macro="" textlink="">
      <xdr:nvSpPr>
        <xdr:cNvPr id="265" name="Text Box 12">
          <a:extLst>
            <a:ext uri="{FF2B5EF4-FFF2-40B4-BE49-F238E27FC236}">
              <a16:creationId xmlns:a16="http://schemas.microsoft.com/office/drawing/2014/main" id="{82DEEDD1-BD25-254C-BF6D-3C7531F28D5D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255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192368</xdr:rowOff>
    </xdr:to>
    <xdr:sp macro="" textlink="">
      <xdr:nvSpPr>
        <xdr:cNvPr id="266" name="Text Box 13">
          <a:extLst>
            <a:ext uri="{FF2B5EF4-FFF2-40B4-BE49-F238E27FC236}">
              <a16:creationId xmlns:a16="http://schemas.microsoft.com/office/drawing/2014/main" id="{93A24CE7-7B06-C042-B696-84C86CEE0AF5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14300" cy="1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wdc.sharepoint.com/Documents%20and%20Settings/cferschneider/Local%20Settings/Temporary%20Internet%20Files/OLK27A/802%20BASES%20R7%20OCT11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00 DATAS OCT 11"/>
      <sheetName val="Page de garde"/>
      <sheetName val="BLANK SB"/>
      <sheetName val="MENU HOT DOG"/>
      <sheetName val="MENU NUGGETS"/>
      <sheetName val="MENU NUGGETS ENFANT"/>
      <sheetName val="MENU SAND ENFANT"/>
      <sheetName val="  BOLOGNAISE"/>
      <sheetName val="HOT DOG FRITES"/>
      <sheetName val="PIZZA REGINA"/>
      <sheetName val="PIZZA 4 FROMAGE"/>
      <sheetName val="NUGGET X9"/>
      <sheetName val="HOT DOG"/>
      <sheetName val="THE HAT TRICK"/>
      <sheetName val="THE TIE BREAK"/>
      <sheetName val="THE STRIKE"/>
      <sheetName val="FRITES"/>
      <sheetName val="GL. CORNETTO VANILL"/>
      <sheetName val="GL SOLERO"/>
      <sheetName val="GL. CALIPPO SHOTS"/>
      <sheetName val="GL. MAGNUM CLASS"/>
      <sheetName val="GL. TWISTER"/>
      <sheetName val="800 ART DATAS YTD FY10 SEPT"/>
      <sheetName val="Feuil1"/>
      <sheetName val="800 STOCKS 15-10-11 12h21"/>
      <sheetName val="800_DATAS_OCT_11"/>
      <sheetName val="Page_de_garde"/>
      <sheetName val="BLANK_SB"/>
      <sheetName val="MENU_HOT_DOG"/>
      <sheetName val="MENU_NUGGETS"/>
      <sheetName val="MENU_NUGGETS_ENFANT"/>
      <sheetName val="MENU_SAND_ENFANT"/>
      <sheetName val="__BOLOGNAISE"/>
      <sheetName val="HOT_DOG_FRITES"/>
      <sheetName val="PIZZA_REGINA"/>
      <sheetName val="PIZZA_4_FROMAGE"/>
      <sheetName val="NUGGET_X9"/>
      <sheetName val="HOT_DOG"/>
      <sheetName val="THE_HAT_TRICK"/>
      <sheetName val="THE_TIE_BREAK"/>
      <sheetName val="THE_STRIKE"/>
      <sheetName val="GL__CORNETTO_VANILL"/>
      <sheetName val="GL_SOLERO"/>
      <sheetName val="GL__CALIPPO_SHOTS"/>
      <sheetName val="GL__MAGNUM_CLASS"/>
      <sheetName val="GL__TWISTER"/>
      <sheetName val="800_ART_DATAS_YTD_FY10_SEPT"/>
      <sheetName val="800_STOCKS_15-10-11_12h2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2">
          <cell r="A2">
            <v>602327</v>
          </cell>
          <cell r="B2" t="str">
            <v>ABRICOT KG</v>
          </cell>
          <cell r="C2" t="str">
            <v>KILO</v>
          </cell>
          <cell r="D2">
            <v>181</v>
          </cell>
          <cell r="E2">
            <v>1</v>
          </cell>
          <cell r="F2" t="str">
            <v>gere au poids reel</v>
          </cell>
          <cell r="G2">
            <v>1</v>
          </cell>
          <cell r="H2">
            <v>3.1289965156794399</v>
          </cell>
        </row>
        <row r="3">
          <cell r="A3">
            <v>678087</v>
          </cell>
          <cell r="B3" t="str">
            <v>ABRICOT KG</v>
          </cell>
          <cell r="C3" t="str">
            <v>KILO</v>
          </cell>
          <cell r="D3">
            <v>181</v>
          </cell>
          <cell r="E3">
            <v>1</v>
          </cell>
          <cell r="F3" t="str">
            <v>gere au poids reel</v>
          </cell>
          <cell r="G3">
            <v>1</v>
          </cell>
          <cell r="H3">
            <v>4.5</v>
          </cell>
        </row>
        <row r="4">
          <cell r="A4">
            <v>687571</v>
          </cell>
          <cell r="B4" t="str">
            <v>ABRICOT SEC  KG</v>
          </cell>
          <cell r="C4" t="str">
            <v>UVC</v>
          </cell>
          <cell r="D4">
            <v>10</v>
          </cell>
          <cell r="E4">
            <v>1</v>
          </cell>
          <cell r="F4" t="str">
            <v>gere au poids fixe</v>
          </cell>
          <cell r="G4">
            <v>2</v>
          </cell>
          <cell r="H4">
            <v>4.9400000000000004</v>
          </cell>
        </row>
        <row r="5">
          <cell r="A5">
            <v>681835</v>
          </cell>
          <cell r="B5" t="str">
            <v>ABRICOT SIROP BT 5/1</v>
          </cell>
          <cell r="C5" t="str">
            <v>UVC</v>
          </cell>
          <cell r="D5">
            <v>10</v>
          </cell>
          <cell r="E5">
            <v>2.8</v>
          </cell>
          <cell r="F5" t="str">
            <v>non gere au poids</v>
          </cell>
          <cell r="G5">
            <v>0</v>
          </cell>
          <cell r="H5">
            <v>5.4249999999999998</v>
          </cell>
        </row>
        <row r="6">
          <cell r="A6">
            <v>678994</v>
          </cell>
          <cell r="B6" t="str">
            <v>ACAPULCO ANANAS/FRAMB BDE</v>
          </cell>
          <cell r="C6" t="str">
            <v>UVC</v>
          </cell>
          <cell r="D6">
            <v>10</v>
          </cell>
          <cell r="E6">
            <v>1</v>
          </cell>
          <cell r="F6" t="str">
            <v>non gere au poids</v>
          </cell>
          <cell r="G6">
            <v>0</v>
          </cell>
          <cell r="H6">
            <v>4.0461543232650499</v>
          </cell>
        </row>
        <row r="7">
          <cell r="A7">
            <v>626347</v>
          </cell>
          <cell r="B7" t="str">
            <v>ACHARDS LEGUMES KG</v>
          </cell>
          <cell r="C7" t="str">
            <v>KILO</v>
          </cell>
          <cell r="D7">
            <v>181</v>
          </cell>
          <cell r="E7">
            <v>1</v>
          </cell>
          <cell r="F7" t="str">
            <v>gere au poids reel</v>
          </cell>
          <cell r="G7">
            <v>1</v>
          </cell>
          <cell r="H7">
            <v>15.29</v>
          </cell>
        </row>
        <row r="8">
          <cell r="A8">
            <v>610682</v>
          </cell>
          <cell r="B8" t="str">
            <v>ACRAS DE MORUE 12G X 1 KG</v>
          </cell>
          <cell r="C8" t="str">
            <v>KILO</v>
          </cell>
          <cell r="D8">
            <v>181</v>
          </cell>
          <cell r="E8">
            <v>1</v>
          </cell>
          <cell r="F8" t="str">
            <v>gere au poids reel</v>
          </cell>
          <cell r="G8">
            <v>1</v>
          </cell>
          <cell r="H8">
            <v>10.5471636423083</v>
          </cell>
        </row>
        <row r="9">
          <cell r="A9">
            <v>683621</v>
          </cell>
          <cell r="B9" t="str">
            <v>ACTIVIA FRUITS PANACHES 125G</v>
          </cell>
          <cell r="C9" t="str">
            <v>UVC</v>
          </cell>
          <cell r="D9">
            <v>10</v>
          </cell>
          <cell r="E9">
            <v>0.13</v>
          </cell>
          <cell r="F9" t="str">
            <v>non gere au poids</v>
          </cell>
          <cell r="G9">
            <v>0</v>
          </cell>
          <cell r="H9">
            <v>0.42</v>
          </cell>
        </row>
        <row r="10">
          <cell r="A10">
            <v>683620</v>
          </cell>
          <cell r="B10" t="str">
            <v>ACTIVIA NATURE 125G</v>
          </cell>
          <cell r="C10" t="str">
            <v>UVC</v>
          </cell>
          <cell r="D10">
            <v>10</v>
          </cell>
          <cell r="E10">
            <v>0.13</v>
          </cell>
          <cell r="F10" t="str">
            <v>non gere au poids</v>
          </cell>
          <cell r="G10">
            <v>0</v>
          </cell>
          <cell r="H10">
            <v>0.39800000000000002</v>
          </cell>
        </row>
        <row r="11">
          <cell r="A11">
            <v>683894</v>
          </cell>
          <cell r="B11" t="str">
            <v>AGAR AGAR KG</v>
          </cell>
          <cell r="C11" t="str">
            <v>UVC</v>
          </cell>
          <cell r="D11">
            <v>10</v>
          </cell>
          <cell r="E11">
            <v>1</v>
          </cell>
          <cell r="F11" t="str">
            <v>gere au poids fixe</v>
          </cell>
          <cell r="G11">
            <v>2</v>
          </cell>
          <cell r="H11">
            <v>72.3269989996666</v>
          </cell>
        </row>
        <row r="12">
          <cell r="A12">
            <v>689895</v>
          </cell>
          <cell r="B12" t="str">
            <v>AGITATEUR BLC 115MM *2000-C87</v>
          </cell>
          <cell r="C12" t="str">
            <v>UVC</v>
          </cell>
          <cell r="D12">
            <v>10</v>
          </cell>
          <cell r="E12">
            <v>1</v>
          </cell>
          <cell r="F12" t="str">
            <v>non gere au poids</v>
          </cell>
          <cell r="G12">
            <v>0</v>
          </cell>
          <cell r="H12">
            <v>4.4000000000000004</v>
          </cell>
        </row>
        <row r="13">
          <cell r="A13">
            <v>683354</v>
          </cell>
          <cell r="B13" t="str">
            <v>AGITATEUR BOIS VRAC *10000</v>
          </cell>
          <cell r="C13" t="str">
            <v>UVC</v>
          </cell>
          <cell r="D13">
            <v>10</v>
          </cell>
          <cell r="E13">
            <v>1</v>
          </cell>
          <cell r="F13" t="str">
            <v>non gere au poids</v>
          </cell>
          <cell r="G13">
            <v>0</v>
          </cell>
          <cell r="H13">
            <v>35.200000000000003</v>
          </cell>
        </row>
        <row r="14">
          <cell r="A14">
            <v>674227</v>
          </cell>
          <cell r="B14" t="str">
            <v>AGITATEUR GENERIQUE X 1000</v>
          </cell>
          <cell r="C14" t="str">
            <v>UVC</v>
          </cell>
          <cell r="D14">
            <v>10</v>
          </cell>
          <cell r="E14">
            <v>3.5</v>
          </cell>
          <cell r="F14" t="str">
            <v>non gere au poids</v>
          </cell>
          <cell r="G14">
            <v>0</v>
          </cell>
          <cell r="H14">
            <v>32.2133790154842</v>
          </cell>
        </row>
        <row r="15">
          <cell r="A15">
            <v>671919</v>
          </cell>
          <cell r="B15" t="str">
            <v>AGITATEURS COCKTAIL NOIR X1000</v>
          </cell>
          <cell r="C15" t="str">
            <v>UVC</v>
          </cell>
          <cell r="D15">
            <v>10</v>
          </cell>
          <cell r="E15">
            <v>3.5</v>
          </cell>
          <cell r="F15" t="str">
            <v>non gere au poids</v>
          </cell>
          <cell r="G15">
            <v>0</v>
          </cell>
          <cell r="H15">
            <v>0</v>
          </cell>
        </row>
        <row r="16">
          <cell r="A16">
            <v>693426</v>
          </cell>
          <cell r="B16" t="str">
            <v>AGNEAU AV FLAN DE LEGUMES 300G</v>
          </cell>
          <cell r="C16" t="str">
            <v>UVC</v>
          </cell>
          <cell r="D16">
            <v>10</v>
          </cell>
          <cell r="E16">
            <v>0.3</v>
          </cell>
          <cell r="F16" t="str">
            <v>non gere au poids</v>
          </cell>
          <cell r="G16">
            <v>0</v>
          </cell>
          <cell r="H16">
            <v>4.34</v>
          </cell>
        </row>
        <row r="17">
          <cell r="A17">
            <v>676370</v>
          </cell>
          <cell r="B17" t="str">
            <v>AGNEAU CARRE 4COTES SRG KG</v>
          </cell>
          <cell r="C17" t="str">
            <v>KILO</v>
          </cell>
          <cell r="D17">
            <v>181</v>
          </cell>
          <cell r="E17">
            <v>1</v>
          </cell>
          <cell r="F17" t="str">
            <v>gere au poids reel</v>
          </cell>
          <cell r="G17">
            <v>1</v>
          </cell>
          <cell r="H17">
            <v>12.89</v>
          </cell>
        </row>
        <row r="18">
          <cell r="A18">
            <v>630485</v>
          </cell>
          <cell r="B18" t="str">
            <v>AGNEAU CARRE CUIT SRG 160G</v>
          </cell>
          <cell r="C18" t="str">
            <v>UVC</v>
          </cell>
          <cell r="D18">
            <v>10</v>
          </cell>
          <cell r="E18">
            <v>0.16</v>
          </cell>
          <cell r="F18" t="str">
            <v>non gere au poids</v>
          </cell>
          <cell r="G18">
            <v>0</v>
          </cell>
          <cell r="H18">
            <v>0</v>
          </cell>
        </row>
        <row r="19">
          <cell r="A19">
            <v>695084</v>
          </cell>
          <cell r="B19" t="str">
            <v>AGNEAU EPAULE CUITE SV 2.3KG</v>
          </cell>
          <cell r="C19" t="str">
            <v>KILO</v>
          </cell>
          <cell r="D19">
            <v>181</v>
          </cell>
          <cell r="E19">
            <v>2.2999999999999998</v>
          </cell>
          <cell r="F19" t="str">
            <v>gere au poids reel</v>
          </cell>
          <cell r="G19">
            <v>1</v>
          </cell>
          <cell r="H19">
            <v>9.25</v>
          </cell>
        </row>
        <row r="20">
          <cell r="A20">
            <v>682356</v>
          </cell>
          <cell r="B20" t="str">
            <v>AGNEAU EPAULE SAUTE 100G</v>
          </cell>
          <cell r="C20" t="str">
            <v>KILO</v>
          </cell>
          <cell r="D20">
            <v>181</v>
          </cell>
          <cell r="E20">
            <v>0.1</v>
          </cell>
          <cell r="F20" t="str">
            <v>gere au poids reel</v>
          </cell>
          <cell r="G20">
            <v>1</v>
          </cell>
          <cell r="H20">
            <v>10.4</v>
          </cell>
        </row>
        <row r="21">
          <cell r="A21">
            <v>681270</v>
          </cell>
          <cell r="B21" t="str">
            <v>AGNEAU GIGOT A/OS 3KG</v>
          </cell>
          <cell r="C21" t="str">
            <v>KILO</v>
          </cell>
          <cell r="D21">
            <v>181</v>
          </cell>
          <cell r="E21">
            <v>3</v>
          </cell>
          <cell r="F21" t="str">
            <v>gere au poids reel</v>
          </cell>
          <cell r="G21">
            <v>1</v>
          </cell>
          <cell r="H21">
            <v>8.31</v>
          </cell>
        </row>
        <row r="22">
          <cell r="A22">
            <v>601659</v>
          </cell>
          <cell r="B22" t="str">
            <v>AGNEAU GIGOT S/OS   2.1K</v>
          </cell>
          <cell r="C22" t="str">
            <v>KILO</v>
          </cell>
          <cell r="D22">
            <v>181</v>
          </cell>
          <cell r="E22">
            <v>2.1</v>
          </cell>
          <cell r="F22" t="str">
            <v>gere au poids reel</v>
          </cell>
          <cell r="G22">
            <v>1</v>
          </cell>
          <cell r="H22">
            <v>10.57</v>
          </cell>
        </row>
        <row r="23">
          <cell r="A23">
            <v>681389</v>
          </cell>
          <cell r="B23" t="str">
            <v>AGNEAU SOURIS 400G SRG</v>
          </cell>
          <cell r="C23" t="str">
            <v>KILO</v>
          </cell>
          <cell r="D23">
            <v>181</v>
          </cell>
          <cell r="E23">
            <v>0.4</v>
          </cell>
          <cell r="F23" t="str">
            <v>gere au poids reel</v>
          </cell>
          <cell r="G23">
            <v>1</v>
          </cell>
          <cell r="H23">
            <v>7.95</v>
          </cell>
        </row>
        <row r="24">
          <cell r="A24">
            <v>600914</v>
          </cell>
          <cell r="B24" t="str">
            <v>AIL BLC FRAIS KG</v>
          </cell>
          <cell r="C24" t="str">
            <v>KILO</v>
          </cell>
          <cell r="D24">
            <v>181</v>
          </cell>
          <cell r="E24">
            <v>1</v>
          </cell>
          <cell r="F24" t="str">
            <v>gere au poids reel</v>
          </cell>
          <cell r="G24">
            <v>1</v>
          </cell>
          <cell r="H24">
            <v>5.1117122747548898</v>
          </cell>
        </row>
        <row r="25">
          <cell r="A25">
            <v>678016</v>
          </cell>
          <cell r="B25" t="str">
            <v>AIL EXTRA 60/80  KG</v>
          </cell>
          <cell r="C25" t="str">
            <v>UVC</v>
          </cell>
          <cell r="D25">
            <v>10</v>
          </cell>
          <cell r="E25">
            <v>1</v>
          </cell>
          <cell r="F25" t="str">
            <v>gere au poids fixe</v>
          </cell>
          <cell r="G25">
            <v>2</v>
          </cell>
          <cell r="H25">
            <v>4.75</v>
          </cell>
        </row>
        <row r="26">
          <cell r="A26">
            <v>676273</v>
          </cell>
          <cell r="B26" t="str">
            <v>AIL HACHEE 250G SRG.</v>
          </cell>
          <cell r="C26" t="str">
            <v>UVC</v>
          </cell>
          <cell r="D26">
            <v>10</v>
          </cell>
          <cell r="E26">
            <v>0.25</v>
          </cell>
          <cell r="F26" t="str">
            <v>gere au poids fixe</v>
          </cell>
          <cell r="G26">
            <v>2</v>
          </cell>
          <cell r="H26">
            <v>0.79368773308470997</v>
          </cell>
        </row>
        <row r="27">
          <cell r="A27">
            <v>688792</v>
          </cell>
          <cell r="B27" t="str">
            <v>AIL MOULU 550G</v>
          </cell>
          <cell r="C27" t="str">
            <v>UVC</v>
          </cell>
          <cell r="D27">
            <v>10</v>
          </cell>
          <cell r="E27">
            <v>0.55000000000000004</v>
          </cell>
          <cell r="F27" t="str">
            <v>non gere au poids</v>
          </cell>
          <cell r="G27">
            <v>0</v>
          </cell>
          <cell r="H27">
            <v>3.06</v>
          </cell>
        </row>
        <row r="28">
          <cell r="A28">
            <v>610533</v>
          </cell>
          <cell r="B28" t="str">
            <v>AIL MOULU BTE 500 G</v>
          </cell>
          <cell r="C28" t="str">
            <v>UVC</v>
          </cell>
          <cell r="D28">
            <v>10</v>
          </cell>
          <cell r="E28">
            <v>0.5</v>
          </cell>
          <cell r="F28" t="str">
            <v>non gere au poids</v>
          </cell>
          <cell r="G28">
            <v>0</v>
          </cell>
          <cell r="H28">
            <v>3.64</v>
          </cell>
        </row>
        <row r="29">
          <cell r="A29">
            <v>692323</v>
          </cell>
          <cell r="B29" t="str">
            <v>AIL PULPE SALEE 1KG</v>
          </cell>
          <cell r="C29" t="str">
            <v>UVC</v>
          </cell>
          <cell r="D29">
            <v>10</v>
          </cell>
          <cell r="E29">
            <v>1</v>
          </cell>
          <cell r="F29" t="str">
            <v>gere au poids fixe</v>
          </cell>
          <cell r="G29">
            <v>2</v>
          </cell>
          <cell r="H29">
            <v>3.28</v>
          </cell>
        </row>
        <row r="30">
          <cell r="A30">
            <v>641600</v>
          </cell>
          <cell r="B30" t="str">
            <v>AIL PUREE  KG</v>
          </cell>
          <cell r="C30" t="str">
            <v>UVC</v>
          </cell>
          <cell r="D30">
            <v>10</v>
          </cell>
          <cell r="E30">
            <v>1</v>
          </cell>
          <cell r="F30" t="str">
            <v>gere au poids fixe</v>
          </cell>
          <cell r="G30">
            <v>2</v>
          </cell>
          <cell r="H30">
            <v>2.1340045248868802</v>
          </cell>
        </row>
        <row r="31">
          <cell r="A31">
            <v>614817</v>
          </cell>
          <cell r="B31" t="str">
            <v>AIL SEMOULE DESYDRATE 1KG</v>
          </cell>
          <cell r="C31" t="str">
            <v>UVC</v>
          </cell>
          <cell r="D31">
            <v>10</v>
          </cell>
          <cell r="E31">
            <v>1</v>
          </cell>
          <cell r="F31" t="str">
            <v>non gere au poids</v>
          </cell>
          <cell r="G31">
            <v>0</v>
          </cell>
          <cell r="H31">
            <v>11.38</v>
          </cell>
        </row>
        <row r="32">
          <cell r="A32">
            <v>610649</v>
          </cell>
          <cell r="B32" t="str">
            <v>AIRELLE NATURELLE 4/4</v>
          </cell>
          <cell r="C32" t="str">
            <v>UVC</v>
          </cell>
          <cell r="D32">
            <v>10</v>
          </cell>
          <cell r="E32">
            <v>0.48</v>
          </cell>
          <cell r="F32" t="str">
            <v>non gere au poids</v>
          </cell>
          <cell r="G32">
            <v>0</v>
          </cell>
          <cell r="H32">
            <v>2.37</v>
          </cell>
        </row>
        <row r="33">
          <cell r="A33">
            <v>601909</v>
          </cell>
          <cell r="B33" t="str">
            <v>ALFA ALFA BRQ</v>
          </cell>
          <cell r="C33" t="str">
            <v>UVC</v>
          </cell>
          <cell r="D33">
            <v>10</v>
          </cell>
          <cell r="E33">
            <v>0.125</v>
          </cell>
          <cell r="F33" t="str">
            <v>non gere au poids</v>
          </cell>
          <cell r="G33">
            <v>0</v>
          </cell>
          <cell r="H33">
            <v>1.5</v>
          </cell>
        </row>
        <row r="34">
          <cell r="A34">
            <v>678096</v>
          </cell>
          <cell r="B34" t="str">
            <v>ALFAFA-POUSSE DE LUZERNE 100G.</v>
          </cell>
          <cell r="C34" t="str">
            <v>UVC</v>
          </cell>
          <cell r="D34">
            <v>10</v>
          </cell>
          <cell r="E34">
            <v>0.1</v>
          </cell>
          <cell r="F34" t="str">
            <v>non gere au poids</v>
          </cell>
          <cell r="G34">
            <v>0</v>
          </cell>
          <cell r="H34">
            <v>1.75</v>
          </cell>
        </row>
        <row r="35">
          <cell r="A35">
            <v>613452</v>
          </cell>
          <cell r="B35" t="str">
            <v>ALGUES KG</v>
          </cell>
          <cell r="C35" t="str">
            <v>UVC</v>
          </cell>
          <cell r="D35">
            <v>10</v>
          </cell>
          <cell r="E35">
            <v>1</v>
          </cell>
          <cell r="F35" t="str">
            <v>gere au poids fixe</v>
          </cell>
          <cell r="G35">
            <v>2</v>
          </cell>
          <cell r="H35">
            <v>1.9</v>
          </cell>
        </row>
        <row r="36">
          <cell r="A36">
            <v>680293</v>
          </cell>
          <cell r="B36" t="str">
            <v>ALOXE CORTON CHAILLOTS 75CL</v>
          </cell>
          <cell r="C36" t="str">
            <v>UVC</v>
          </cell>
          <cell r="D36">
            <v>10</v>
          </cell>
          <cell r="E36">
            <v>0.75</v>
          </cell>
          <cell r="F36" t="str">
            <v>non gere au poids</v>
          </cell>
          <cell r="G36">
            <v>0</v>
          </cell>
          <cell r="H36">
            <v>-0.19</v>
          </cell>
        </row>
        <row r="37">
          <cell r="A37">
            <v>610469</v>
          </cell>
          <cell r="B37" t="str">
            <v>AMANDE EFFILEE EPAISSE 1 KG</v>
          </cell>
          <cell r="C37" t="str">
            <v>UVC</v>
          </cell>
          <cell r="D37">
            <v>10</v>
          </cell>
          <cell r="E37">
            <v>1</v>
          </cell>
          <cell r="F37" t="str">
            <v>gere au poids fixe</v>
          </cell>
          <cell r="G37">
            <v>2</v>
          </cell>
          <cell r="H37">
            <v>6.12</v>
          </cell>
        </row>
        <row r="38">
          <cell r="A38">
            <v>610468</v>
          </cell>
          <cell r="B38" t="str">
            <v>AMANDE POUDRE BLANCHE 1KG</v>
          </cell>
          <cell r="C38" t="str">
            <v>UVC</v>
          </cell>
          <cell r="D38">
            <v>10</v>
          </cell>
          <cell r="E38">
            <v>1</v>
          </cell>
          <cell r="F38" t="str">
            <v>gere au poids fixe</v>
          </cell>
          <cell r="G38">
            <v>2</v>
          </cell>
          <cell r="H38">
            <v>6.1</v>
          </cell>
        </row>
        <row r="39">
          <cell r="A39">
            <v>683703</v>
          </cell>
          <cell r="B39" t="str">
            <v>AMARETTI MOELLEUX VIRGINIA X 5</v>
          </cell>
          <cell r="C39" t="str">
            <v>UVC</v>
          </cell>
          <cell r="D39">
            <v>10</v>
          </cell>
          <cell r="E39">
            <v>1.5</v>
          </cell>
          <cell r="F39" t="str">
            <v>non gere au poids</v>
          </cell>
          <cell r="G39">
            <v>0</v>
          </cell>
          <cell r="H39">
            <v>14.04</v>
          </cell>
        </row>
        <row r="40">
          <cell r="A40">
            <v>613735</v>
          </cell>
          <cell r="B40" t="str">
            <v>AMARETTO DI SARRONO 70CL</v>
          </cell>
          <cell r="C40" t="str">
            <v>UVC</v>
          </cell>
          <cell r="D40">
            <v>10</v>
          </cell>
          <cell r="E40">
            <v>0.7</v>
          </cell>
          <cell r="F40" t="str">
            <v>non gere au poids</v>
          </cell>
          <cell r="G40">
            <v>0</v>
          </cell>
          <cell r="H40">
            <v>13.907328123076899</v>
          </cell>
        </row>
        <row r="41">
          <cell r="A41">
            <v>685703</v>
          </cell>
          <cell r="B41" t="str">
            <v>AMAZENG FRIES 2,5KG</v>
          </cell>
          <cell r="C41" t="str">
            <v>UVC</v>
          </cell>
          <cell r="D41">
            <v>10</v>
          </cell>
          <cell r="E41">
            <v>2.5</v>
          </cell>
          <cell r="F41" t="str">
            <v>non gere au poids</v>
          </cell>
          <cell r="G41">
            <v>0</v>
          </cell>
          <cell r="H41">
            <v>4.7</v>
          </cell>
        </row>
        <row r="42">
          <cell r="A42">
            <v>644640</v>
          </cell>
          <cell r="B42" t="str">
            <v>ANANAS BATEAU A8 KG</v>
          </cell>
          <cell r="C42" t="str">
            <v>KILO</v>
          </cell>
          <cell r="D42">
            <v>181</v>
          </cell>
          <cell r="E42">
            <v>1</v>
          </cell>
          <cell r="F42" t="str">
            <v>gere au poids reel</v>
          </cell>
          <cell r="G42">
            <v>1</v>
          </cell>
          <cell r="H42">
            <v>1.0924807880770699</v>
          </cell>
        </row>
        <row r="43">
          <cell r="A43">
            <v>676911</v>
          </cell>
          <cell r="B43" t="str">
            <v>ANANAS BATEAU A8 KG</v>
          </cell>
          <cell r="C43" t="str">
            <v>KILO</v>
          </cell>
          <cell r="D43">
            <v>181</v>
          </cell>
          <cell r="E43">
            <v>1</v>
          </cell>
          <cell r="F43" t="str">
            <v>gere au poids reel</v>
          </cell>
          <cell r="G43">
            <v>1</v>
          </cell>
          <cell r="H43">
            <v>1.3348722341705199</v>
          </cell>
        </row>
        <row r="44">
          <cell r="A44">
            <v>656387</v>
          </cell>
          <cell r="B44" t="str">
            <v>ANANAS BRUNOISE 2 KG</v>
          </cell>
          <cell r="C44" t="str">
            <v>UVC</v>
          </cell>
          <cell r="D44">
            <v>10</v>
          </cell>
          <cell r="E44">
            <v>2</v>
          </cell>
          <cell r="F44" t="str">
            <v>gere au poids fixe</v>
          </cell>
          <cell r="G44">
            <v>2</v>
          </cell>
          <cell r="H44">
            <v>11.1</v>
          </cell>
        </row>
        <row r="45">
          <cell r="A45">
            <v>671452</v>
          </cell>
          <cell r="B45" t="str">
            <v>ANANAS CUBE KG</v>
          </cell>
          <cell r="C45" t="str">
            <v>UVC</v>
          </cell>
          <cell r="D45">
            <v>10</v>
          </cell>
          <cell r="E45">
            <v>1</v>
          </cell>
          <cell r="F45" t="str">
            <v>gere au poids fixe</v>
          </cell>
          <cell r="G45">
            <v>2</v>
          </cell>
          <cell r="H45">
            <v>5.1100000000000003</v>
          </cell>
        </row>
        <row r="46">
          <cell r="A46">
            <v>681836</v>
          </cell>
          <cell r="B46" t="str">
            <v>ANANAS SIROP BT 3/1</v>
          </cell>
          <cell r="C46" t="str">
            <v>UVC</v>
          </cell>
          <cell r="D46">
            <v>10</v>
          </cell>
          <cell r="E46">
            <v>1.8</v>
          </cell>
          <cell r="F46" t="str">
            <v>non gere au poids</v>
          </cell>
          <cell r="G46">
            <v>0</v>
          </cell>
          <cell r="H46">
            <v>3.82</v>
          </cell>
        </row>
        <row r="47">
          <cell r="A47">
            <v>676251</v>
          </cell>
          <cell r="B47" t="str">
            <v>ANCHOIS ALLONGEES 4/4 TIR</v>
          </cell>
          <cell r="C47" t="str">
            <v>UVC</v>
          </cell>
          <cell r="D47">
            <v>10</v>
          </cell>
          <cell r="E47">
            <v>0.8</v>
          </cell>
          <cell r="F47" t="str">
            <v>non gere au poids</v>
          </cell>
          <cell r="G47">
            <v>0</v>
          </cell>
          <cell r="H47">
            <v>7.9</v>
          </cell>
        </row>
        <row r="48">
          <cell r="A48">
            <v>675626</v>
          </cell>
          <cell r="B48" t="str">
            <v>ANCHOIS FLT MARINE HUILE 1KG</v>
          </cell>
          <cell r="C48" t="str">
            <v>UVC</v>
          </cell>
          <cell r="D48">
            <v>10</v>
          </cell>
          <cell r="E48">
            <v>1</v>
          </cell>
          <cell r="F48" t="str">
            <v>gere au poids fixe</v>
          </cell>
          <cell r="G48">
            <v>2</v>
          </cell>
          <cell r="H48">
            <v>0</v>
          </cell>
        </row>
        <row r="49">
          <cell r="A49">
            <v>688567</v>
          </cell>
          <cell r="B49" t="str">
            <v>ANCHOIS FLT MARINE HUILE KG</v>
          </cell>
          <cell r="C49" t="str">
            <v>UVC</v>
          </cell>
          <cell r="D49">
            <v>10</v>
          </cell>
          <cell r="E49">
            <v>1</v>
          </cell>
          <cell r="F49" t="str">
            <v>gere au poids fixe</v>
          </cell>
          <cell r="G49">
            <v>2</v>
          </cell>
          <cell r="H49">
            <v>6.8</v>
          </cell>
        </row>
        <row r="50">
          <cell r="A50">
            <v>602067</v>
          </cell>
          <cell r="B50" t="str">
            <v>ANETH FRAICHE 40G BOTTE</v>
          </cell>
          <cell r="C50" t="str">
            <v>UVC</v>
          </cell>
          <cell r="D50">
            <v>10</v>
          </cell>
          <cell r="E50">
            <v>0.04</v>
          </cell>
          <cell r="F50" t="str">
            <v>non gere au poids</v>
          </cell>
          <cell r="G50">
            <v>0</v>
          </cell>
          <cell r="H50">
            <v>0.62</v>
          </cell>
        </row>
        <row r="51">
          <cell r="A51">
            <v>676961</v>
          </cell>
          <cell r="B51" t="str">
            <v>ANETH FRAICHE 40G BOTTE</v>
          </cell>
          <cell r="C51" t="str">
            <v>UVC</v>
          </cell>
          <cell r="D51">
            <v>10</v>
          </cell>
          <cell r="E51">
            <v>0.04</v>
          </cell>
          <cell r="F51" t="str">
            <v>non gere au poids</v>
          </cell>
          <cell r="G51">
            <v>0</v>
          </cell>
          <cell r="H51">
            <v>0.61941619023139805</v>
          </cell>
        </row>
        <row r="52">
          <cell r="A52">
            <v>600035</v>
          </cell>
          <cell r="B52" t="str">
            <v>ANGUSTURA BITTER 20CL</v>
          </cell>
          <cell r="C52" t="str">
            <v>UVC</v>
          </cell>
          <cell r="D52">
            <v>10</v>
          </cell>
          <cell r="E52">
            <v>0.2</v>
          </cell>
          <cell r="F52" t="str">
            <v>non gere au poids</v>
          </cell>
          <cell r="G52">
            <v>0</v>
          </cell>
          <cell r="H52">
            <v>12.7268087056128</v>
          </cell>
        </row>
        <row r="53">
          <cell r="A53">
            <v>606747</v>
          </cell>
          <cell r="B53" t="str">
            <v>ANISETTE MARIE BRIZARD 70CL</v>
          </cell>
          <cell r="C53" t="str">
            <v>UVC</v>
          </cell>
          <cell r="D53">
            <v>10</v>
          </cell>
          <cell r="E53">
            <v>0.7</v>
          </cell>
          <cell r="F53" t="str">
            <v>non gere au poids</v>
          </cell>
          <cell r="G53">
            <v>0</v>
          </cell>
          <cell r="H53">
            <v>12.386018518518499</v>
          </cell>
        </row>
        <row r="54">
          <cell r="A54">
            <v>605571</v>
          </cell>
          <cell r="B54" t="str">
            <v>ARMAGNAC H AGE LAUBADE 70CL</v>
          </cell>
          <cell r="C54" t="str">
            <v>UVC</v>
          </cell>
          <cell r="D54">
            <v>10</v>
          </cell>
          <cell r="E54">
            <v>0.7</v>
          </cell>
          <cell r="F54" t="str">
            <v>non gere au poids</v>
          </cell>
          <cell r="G54">
            <v>0</v>
          </cell>
          <cell r="H54">
            <v>27.731004086398102</v>
          </cell>
        </row>
        <row r="55">
          <cell r="A55">
            <v>680902</v>
          </cell>
          <cell r="B55" t="str">
            <v>ARMAGNAC TREPOUT  70CL</v>
          </cell>
          <cell r="C55" t="str">
            <v>UVC</v>
          </cell>
          <cell r="D55">
            <v>10</v>
          </cell>
          <cell r="E55">
            <v>0.7</v>
          </cell>
          <cell r="F55" t="str">
            <v>non gere au poids</v>
          </cell>
          <cell r="G55">
            <v>0</v>
          </cell>
          <cell r="H55">
            <v>14.009562547966199</v>
          </cell>
        </row>
        <row r="56">
          <cell r="A56">
            <v>680255</v>
          </cell>
          <cell r="B56" t="str">
            <v>ARMAGNAC VSOP LAUBADE 70CL</v>
          </cell>
          <cell r="C56" t="str">
            <v>UVC</v>
          </cell>
          <cell r="D56">
            <v>10</v>
          </cell>
          <cell r="E56">
            <v>0.7</v>
          </cell>
          <cell r="F56" t="str">
            <v>non gere au poids</v>
          </cell>
          <cell r="G56">
            <v>0</v>
          </cell>
          <cell r="H56">
            <v>16.113037214885999</v>
          </cell>
        </row>
        <row r="57">
          <cell r="A57">
            <v>635450</v>
          </cell>
          <cell r="B57" t="str">
            <v>ARO'MALIN CANC.R1352 500G</v>
          </cell>
          <cell r="C57" t="str">
            <v>UVC</v>
          </cell>
          <cell r="D57">
            <v>10</v>
          </cell>
          <cell r="E57">
            <v>0.5</v>
          </cell>
          <cell r="F57" t="str">
            <v>non gere au poids</v>
          </cell>
          <cell r="G57">
            <v>0</v>
          </cell>
          <cell r="H57">
            <v>15.13</v>
          </cell>
        </row>
        <row r="58">
          <cell r="A58">
            <v>693078</v>
          </cell>
          <cell r="B58" t="str">
            <v>AROME CITRON 500ML</v>
          </cell>
          <cell r="C58" t="str">
            <v>UVC</v>
          </cell>
          <cell r="D58">
            <v>10</v>
          </cell>
          <cell r="E58">
            <v>0.5</v>
          </cell>
          <cell r="F58" t="str">
            <v>non gere au poids</v>
          </cell>
          <cell r="G58">
            <v>0</v>
          </cell>
          <cell r="H58">
            <v>39.200000000000003</v>
          </cell>
        </row>
        <row r="59">
          <cell r="A59">
            <v>693077</v>
          </cell>
          <cell r="B59" t="str">
            <v>AROME FRAISE 500ML</v>
          </cell>
          <cell r="C59" t="str">
            <v>UVC</v>
          </cell>
          <cell r="D59">
            <v>10</v>
          </cell>
          <cell r="E59">
            <v>0.5</v>
          </cell>
          <cell r="F59" t="str">
            <v>non gere au poids</v>
          </cell>
          <cell r="G59">
            <v>0</v>
          </cell>
          <cell r="H59">
            <v>39.200000000000003</v>
          </cell>
        </row>
        <row r="60">
          <cell r="A60">
            <v>693079</v>
          </cell>
          <cell r="B60" t="str">
            <v>AROME FRAMBOISE 500ML</v>
          </cell>
          <cell r="C60" t="str">
            <v>UVC</v>
          </cell>
          <cell r="D60">
            <v>10</v>
          </cell>
          <cell r="E60">
            <v>0.5</v>
          </cell>
          <cell r="F60" t="str">
            <v>non gere au poids</v>
          </cell>
          <cell r="G60">
            <v>0</v>
          </cell>
          <cell r="H60">
            <v>51.3</v>
          </cell>
        </row>
        <row r="61">
          <cell r="A61">
            <v>693080</v>
          </cell>
          <cell r="B61" t="str">
            <v>AROME ORANGE DOUCE 500ML</v>
          </cell>
          <cell r="C61" t="str">
            <v>UVC</v>
          </cell>
          <cell r="D61">
            <v>10</v>
          </cell>
          <cell r="E61">
            <v>0.5</v>
          </cell>
          <cell r="F61" t="str">
            <v>non gere au poids</v>
          </cell>
          <cell r="G61">
            <v>0</v>
          </cell>
          <cell r="H61">
            <v>39.200000000000003</v>
          </cell>
        </row>
        <row r="62">
          <cell r="A62">
            <v>680226</v>
          </cell>
          <cell r="B62" t="str">
            <v>AROME PATRELLE 1L</v>
          </cell>
          <cell r="C62" t="str">
            <v>UVC</v>
          </cell>
          <cell r="D62">
            <v>10</v>
          </cell>
          <cell r="E62">
            <v>1</v>
          </cell>
          <cell r="F62" t="str">
            <v>gere au poids fixe</v>
          </cell>
          <cell r="G62">
            <v>2</v>
          </cell>
          <cell r="H62">
            <v>10.452999999999999</v>
          </cell>
        </row>
        <row r="63">
          <cell r="A63">
            <v>693081</v>
          </cell>
          <cell r="B63" t="str">
            <v>AROME VANILLE BOURBON 500ML</v>
          </cell>
          <cell r="C63" t="str">
            <v>UVC</v>
          </cell>
          <cell r="D63">
            <v>10</v>
          </cell>
          <cell r="E63">
            <v>0.5</v>
          </cell>
          <cell r="F63" t="str">
            <v>non gere au poids</v>
          </cell>
          <cell r="G63">
            <v>0</v>
          </cell>
          <cell r="H63">
            <v>39.200000000000003</v>
          </cell>
        </row>
        <row r="64">
          <cell r="A64">
            <v>676136</v>
          </cell>
          <cell r="B64" t="str">
            <v>ART PAK CAFE MICKEY 3 X 100</v>
          </cell>
          <cell r="C64" t="str">
            <v>UVC</v>
          </cell>
          <cell r="D64">
            <v>10</v>
          </cell>
          <cell r="E64">
            <v>13.6</v>
          </cell>
          <cell r="F64" t="str">
            <v>non gere au poids</v>
          </cell>
          <cell r="G64">
            <v>0</v>
          </cell>
          <cell r="H64">
            <v>150</v>
          </cell>
        </row>
        <row r="65">
          <cell r="A65">
            <v>641379</v>
          </cell>
          <cell r="B65" t="str">
            <v>ARTICHAUT COEUR A L'HUILE 2.5K</v>
          </cell>
          <cell r="C65" t="str">
            <v>UVC</v>
          </cell>
          <cell r="D65">
            <v>10</v>
          </cell>
          <cell r="E65">
            <v>2.5</v>
          </cell>
          <cell r="F65" t="str">
            <v>non gere au poids</v>
          </cell>
          <cell r="G65">
            <v>0</v>
          </cell>
          <cell r="H65">
            <v>24.8</v>
          </cell>
        </row>
        <row r="66">
          <cell r="A66">
            <v>600899</v>
          </cell>
          <cell r="B66" t="str">
            <v>ARTICHAUT FOND SRG X1KG</v>
          </cell>
          <cell r="C66" t="str">
            <v>UVC</v>
          </cell>
          <cell r="D66">
            <v>10</v>
          </cell>
          <cell r="E66">
            <v>1</v>
          </cell>
          <cell r="F66" t="str">
            <v>gere au poids fixe</v>
          </cell>
          <cell r="G66">
            <v>2</v>
          </cell>
          <cell r="H66">
            <v>4.7</v>
          </cell>
        </row>
        <row r="67">
          <cell r="A67">
            <v>649300</v>
          </cell>
          <cell r="B67" t="str">
            <v>ARTICHAUT HUILE TIGE BQ 2.5KG</v>
          </cell>
          <cell r="C67" t="str">
            <v>UVC</v>
          </cell>
          <cell r="D67">
            <v>10</v>
          </cell>
          <cell r="E67">
            <v>2.5</v>
          </cell>
          <cell r="F67" t="str">
            <v>gere au poids fixe</v>
          </cell>
          <cell r="G67">
            <v>2</v>
          </cell>
          <cell r="H67">
            <v>27.5467619878563</v>
          </cell>
        </row>
        <row r="68">
          <cell r="A68">
            <v>688460</v>
          </cell>
          <cell r="B68" t="str">
            <v>ASPERGE VERTE SRG 1KG</v>
          </cell>
          <cell r="C68" t="str">
            <v>UVC</v>
          </cell>
          <cell r="D68">
            <v>10</v>
          </cell>
          <cell r="E68">
            <v>1</v>
          </cell>
          <cell r="F68" t="str">
            <v>gere au poids fixe</v>
          </cell>
          <cell r="G68">
            <v>2</v>
          </cell>
          <cell r="H68">
            <v>4.1347239327296199</v>
          </cell>
        </row>
        <row r="69">
          <cell r="A69">
            <v>606396</v>
          </cell>
          <cell r="B69" t="str">
            <v>ASPERGE VERTE SRG KG</v>
          </cell>
          <cell r="C69" t="str">
            <v>UVC</v>
          </cell>
          <cell r="D69">
            <v>10</v>
          </cell>
          <cell r="E69">
            <v>1</v>
          </cell>
          <cell r="F69" t="str">
            <v>gere au poids fixe</v>
          </cell>
          <cell r="G69">
            <v>2</v>
          </cell>
          <cell r="H69">
            <v>4.2300000000000004</v>
          </cell>
        </row>
        <row r="70">
          <cell r="A70">
            <v>687538</v>
          </cell>
          <cell r="B70" t="str">
            <v>ASSIETTE OVALE  IMP *140</v>
          </cell>
          <cell r="C70" t="str">
            <v>UVC</v>
          </cell>
          <cell r="D70">
            <v>10</v>
          </cell>
          <cell r="E70">
            <v>2.5</v>
          </cell>
          <cell r="F70" t="str">
            <v>non gere au poids</v>
          </cell>
          <cell r="G70">
            <v>0</v>
          </cell>
          <cell r="H70">
            <v>7.5514117647058798</v>
          </cell>
        </row>
        <row r="71">
          <cell r="A71">
            <v>687537</v>
          </cell>
          <cell r="B71" t="str">
            <v>ASSIETTE PETITE  IMP *175</v>
          </cell>
          <cell r="C71" t="str">
            <v>UVC</v>
          </cell>
          <cell r="D71">
            <v>10</v>
          </cell>
          <cell r="E71">
            <v>1.72</v>
          </cell>
          <cell r="F71" t="str">
            <v>non gere au poids</v>
          </cell>
          <cell r="G71">
            <v>0</v>
          </cell>
          <cell r="H71">
            <v>4.423</v>
          </cell>
        </row>
        <row r="72">
          <cell r="A72">
            <v>689898</v>
          </cell>
          <cell r="B72" t="str">
            <v>ASSIETTE RGE  16 *1000-APR161R</v>
          </cell>
          <cell r="C72" t="str">
            <v>UVC</v>
          </cell>
          <cell r="D72">
            <v>10</v>
          </cell>
          <cell r="E72">
            <v>1</v>
          </cell>
          <cell r="F72" t="str">
            <v>non gere au poids</v>
          </cell>
          <cell r="G72">
            <v>0</v>
          </cell>
          <cell r="H72">
            <v>67</v>
          </cell>
        </row>
        <row r="73">
          <cell r="A73">
            <v>606750</v>
          </cell>
          <cell r="B73" t="str">
            <v>ASSIETTE RGE  26 *500-AP260R</v>
          </cell>
          <cell r="C73" t="str">
            <v>UVC</v>
          </cell>
          <cell r="D73">
            <v>10</v>
          </cell>
          <cell r="E73">
            <v>1</v>
          </cell>
          <cell r="F73" t="str">
            <v>non gere au poids</v>
          </cell>
          <cell r="G73">
            <v>0</v>
          </cell>
          <cell r="H73">
            <v>0</v>
          </cell>
        </row>
        <row r="74">
          <cell r="A74">
            <v>672073</v>
          </cell>
          <cell r="B74" t="str">
            <v>ASSORT.  MIGNARDISE PIECE SRG</v>
          </cell>
          <cell r="C74" t="str">
            <v>UVC</v>
          </cell>
          <cell r="D74">
            <v>10</v>
          </cell>
          <cell r="E74">
            <v>1.2999999999999999E-2</v>
          </cell>
          <cell r="F74" t="str">
            <v>non gere au poids</v>
          </cell>
          <cell r="G74">
            <v>0</v>
          </cell>
          <cell r="H74">
            <v>0.35499999999999998</v>
          </cell>
        </row>
        <row r="75">
          <cell r="A75">
            <v>690973</v>
          </cell>
          <cell r="B75" t="str">
            <v>AUBERGINE A LA PARMESANE</v>
          </cell>
          <cell r="C75" t="str">
            <v>UVC</v>
          </cell>
          <cell r="D75">
            <v>10</v>
          </cell>
          <cell r="E75">
            <v>0.3</v>
          </cell>
          <cell r="F75" t="str">
            <v>non gere au poids</v>
          </cell>
          <cell r="G75">
            <v>0</v>
          </cell>
          <cell r="H75">
            <v>3.14</v>
          </cell>
        </row>
        <row r="76">
          <cell r="A76">
            <v>615339</v>
          </cell>
          <cell r="B76" t="str">
            <v>AUBERGINE GRILLEE SRG 1KG</v>
          </cell>
          <cell r="C76" t="str">
            <v>UVC</v>
          </cell>
          <cell r="D76">
            <v>10</v>
          </cell>
          <cell r="E76">
            <v>1</v>
          </cell>
          <cell r="F76" t="str">
            <v>gere au poids fixe</v>
          </cell>
          <cell r="G76">
            <v>2</v>
          </cell>
          <cell r="H76">
            <v>4.3899999999999997</v>
          </cell>
        </row>
        <row r="77">
          <cell r="A77">
            <v>676913</v>
          </cell>
          <cell r="B77" t="str">
            <v>AUBERGINE KG</v>
          </cell>
          <cell r="C77" t="str">
            <v>KILO</v>
          </cell>
          <cell r="D77">
            <v>181</v>
          </cell>
          <cell r="E77">
            <v>1</v>
          </cell>
          <cell r="F77" t="str">
            <v>gere au poids reel</v>
          </cell>
          <cell r="G77">
            <v>1</v>
          </cell>
          <cell r="H77">
            <v>2.8</v>
          </cell>
        </row>
        <row r="78">
          <cell r="A78">
            <v>678093</v>
          </cell>
          <cell r="B78" t="str">
            <v>AUBERGINE KG</v>
          </cell>
          <cell r="C78" t="str">
            <v>KILO</v>
          </cell>
          <cell r="D78">
            <v>181</v>
          </cell>
          <cell r="E78">
            <v>1</v>
          </cell>
          <cell r="F78" t="str">
            <v>gere au poids reel</v>
          </cell>
          <cell r="G78">
            <v>1</v>
          </cell>
          <cell r="H78">
            <v>-8.1960273785078694</v>
          </cell>
        </row>
        <row r="79">
          <cell r="A79">
            <v>676941</v>
          </cell>
          <cell r="B79" t="str">
            <v>AVOCAT 20/22 HASS PCE</v>
          </cell>
          <cell r="C79" t="str">
            <v>UVC</v>
          </cell>
          <cell r="D79">
            <v>10</v>
          </cell>
          <cell r="E79">
            <v>0.3</v>
          </cell>
          <cell r="F79" t="str">
            <v>non gere au poids</v>
          </cell>
          <cell r="G79">
            <v>0</v>
          </cell>
          <cell r="H79">
            <v>0.70317499329698796</v>
          </cell>
        </row>
        <row r="80">
          <cell r="A80">
            <v>601050</v>
          </cell>
          <cell r="B80" t="str">
            <v>AVOCAT CT</v>
          </cell>
          <cell r="C80" t="str">
            <v>UVC</v>
          </cell>
          <cell r="D80">
            <v>10</v>
          </cell>
          <cell r="E80">
            <v>4.2</v>
          </cell>
          <cell r="F80" t="str">
            <v>non gere au poids</v>
          </cell>
          <cell r="G80">
            <v>0</v>
          </cell>
          <cell r="H80">
            <v>12.7616506681724</v>
          </cell>
        </row>
        <row r="81">
          <cell r="A81">
            <v>680849</v>
          </cell>
          <cell r="B81" t="str">
            <v>BACON GRILLE CRISP 1KG SRG</v>
          </cell>
          <cell r="C81" t="str">
            <v>UVC</v>
          </cell>
          <cell r="D81">
            <v>10</v>
          </cell>
          <cell r="E81">
            <v>1</v>
          </cell>
          <cell r="F81" t="str">
            <v>gere au poids fixe</v>
          </cell>
          <cell r="G81">
            <v>2</v>
          </cell>
          <cell r="H81">
            <v>13.01</v>
          </cell>
        </row>
        <row r="82">
          <cell r="A82">
            <v>641500</v>
          </cell>
          <cell r="B82" t="str">
            <v>BACON PRECUIT IQF 500 GR</v>
          </cell>
          <cell r="C82" t="str">
            <v>UVC</v>
          </cell>
          <cell r="D82">
            <v>10</v>
          </cell>
          <cell r="E82">
            <v>0.5</v>
          </cell>
          <cell r="F82" t="str">
            <v>gere au poids fixe</v>
          </cell>
          <cell r="G82">
            <v>2</v>
          </cell>
          <cell r="H82">
            <v>5.7602929029652801</v>
          </cell>
        </row>
        <row r="83">
          <cell r="A83">
            <v>694340</v>
          </cell>
          <cell r="B83" t="str">
            <v>BACON TR CUIT SRG 2KG</v>
          </cell>
          <cell r="C83" t="str">
            <v>UVC</v>
          </cell>
          <cell r="D83">
            <v>10</v>
          </cell>
          <cell r="E83">
            <v>2</v>
          </cell>
          <cell r="F83" t="str">
            <v>gere au poids fixe</v>
          </cell>
          <cell r="G83">
            <v>2</v>
          </cell>
          <cell r="H83">
            <v>24.8</v>
          </cell>
        </row>
        <row r="84">
          <cell r="A84">
            <v>692299</v>
          </cell>
          <cell r="B84" t="str">
            <v>BACON TR CUIT SRG 3KG</v>
          </cell>
          <cell r="C84" t="str">
            <v>UVC</v>
          </cell>
          <cell r="D84">
            <v>10</v>
          </cell>
          <cell r="E84">
            <v>3</v>
          </cell>
          <cell r="F84" t="str">
            <v>gere au poids fixe</v>
          </cell>
          <cell r="G84">
            <v>2</v>
          </cell>
          <cell r="H84">
            <v>37.200000000000003</v>
          </cell>
        </row>
        <row r="85">
          <cell r="A85">
            <v>696683</v>
          </cell>
          <cell r="B85" t="str">
            <v>BACON VOLAIL GRILLE TR 300G SG</v>
          </cell>
          <cell r="C85" t="str">
            <v>UVC</v>
          </cell>
          <cell r="D85">
            <v>10</v>
          </cell>
          <cell r="E85">
            <v>0.3</v>
          </cell>
          <cell r="F85" t="str">
            <v>non gere au poids</v>
          </cell>
          <cell r="G85">
            <v>0</v>
          </cell>
          <cell r="H85">
            <v>0</v>
          </cell>
        </row>
        <row r="86">
          <cell r="A86">
            <v>614708</v>
          </cell>
          <cell r="B86" t="str">
            <v>BADIANE ENTIERE 250G</v>
          </cell>
          <cell r="C86" t="str">
            <v>UVC</v>
          </cell>
          <cell r="D86">
            <v>10</v>
          </cell>
          <cell r="E86">
            <v>0.25</v>
          </cell>
          <cell r="F86" t="str">
            <v>non gere au poids</v>
          </cell>
          <cell r="G86">
            <v>0</v>
          </cell>
          <cell r="H86">
            <v>7.26</v>
          </cell>
        </row>
        <row r="87">
          <cell r="A87">
            <v>695735</v>
          </cell>
          <cell r="B87" t="str">
            <v>BAGELS PAVOT 80G</v>
          </cell>
          <cell r="C87" t="str">
            <v>UVC</v>
          </cell>
          <cell r="D87">
            <v>10</v>
          </cell>
          <cell r="E87">
            <v>0.08</v>
          </cell>
          <cell r="F87" t="str">
            <v>non gere au poids</v>
          </cell>
          <cell r="G87">
            <v>0</v>
          </cell>
          <cell r="H87">
            <v>0.6</v>
          </cell>
        </row>
        <row r="88">
          <cell r="A88">
            <v>635463</v>
          </cell>
          <cell r="B88" t="str">
            <v>BAGUETINE TRANCH.SAND.100G</v>
          </cell>
          <cell r="C88" t="str">
            <v>UVC</v>
          </cell>
          <cell r="D88">
            <v>10</v>
          </cell>
          <cell r="E88">
            <v>0.1</v>
          </cell>
          <cell r="F88" t="str">
            <v>non gere au poids</v>
          </cell>
          <cell r="G88">
            <v>0</v>
          </cell>
          <cell r="H88">
            <v>0.25</v>
          </cell>
        </row>
        <row r="89">
          <cell r="A89">
            <v>600438</v>
          </cell>
          <cell r="B89" t="str">
            <v>BAGUETTE CHINOISE XBF92 *250</v>
          </cell>
          <cell r="C89" t="str">
            <v>UVC</v>
          </cell>
          <cell r="D89">
            <v>10</v>
          </cell>
          <cell r="E89">
            <v>1</v>
          </cell>
          <cell r="F89" t="str">
            <v>non gere au poids</v>
          </cell>
          <cell r="G89">
            <v>0</v>
          </cell>
          <cell r="H89">
            <v>6.1878058551617903</v>
          </cell>
        </row>
        <row r="90">
          <cell r="A90">
            <v>690872</v>
          </cell>
          <cell r="B90" t="str">
            <v>BAGUETTE PIZZA 180G *18 SRG</v>
          </cell>
          <cell r="C90" t="str">
            <v>UVC</v>
          </cell>
          <cell r="D90">
            <v>10</v>
          </cell>
          <cell r="E90">
            <v>3.24</v>
          </cell>
          <cell r="F90" t="str">
            <v>non gere au poids</v>
          </cell>
          <cell r="G90">
            <v>0</v>
          </cell>
          <cell r="H90">
            <v>19.18</v>
          </cell>
        </row>
        <row r="91">
          <cell r="A91">
            <v>689639</v>
          </cell>
          <cell r="B91" t="str">
            <v>BAGUETTE PIZZA TOASTE 160G</v>
          </cell>
          <cell r="C91" t="str">
            <v>UVC</v>
          </cell>
          <cell r="D91">
            <v>10</v>
          </cell>
          <cell r="E91">
            <v>0.16</v>
          </cell>
          <cell r="F91" t="str">
            <v>non gere au poids</v>
          </cell>
          <cell r="G91">
            <v>0</v>
          </cell>
          <cell r="H91">
            <v>0</v>
          </cell>
        </row>
        <row r="92">
          <cell r="A92">
            <v>690005</v>
          </cell>
          <cell r="B92" t="str">
            <v>BAGUETTINE 125G SRG *76</v>
          </cell>
          <cell r="C92" t="str">
            <v>UVC</v>
          </cell>
          <cell r="D92">
            <v>10</v>
          </cell>
          <cell r="E92">
            <v>9.5</v>
          </cell>
          <cell r="F92" t="str">
            <v>non gere au poids</v>
          </cell>
          <cell r="G92">
            <v>0</v>
          </cell>
          <cell r="H92">
            <v>13.0689048181594</v>
          </cell>
        </row>
        <row r="93">
          <cell r="A93">
            <v>688767</v>
          </cell>
          <cell r="B93" t="str">
            <v>BAGUETTINE 125G SRG X50</v>
          </cell>
          <cell r="C93" t="str">
            <v>UVC</v>
          </cell>
          <cell r="D93">
            <v>10</v>
          </cell>
          <cell r="E93">
            <v>6.25</v>
          </cell>
          <cell r="F93" t="str">
            <v>non gere au poids</v>
          </cell>
          <cell r="G93">
            <v>0</v>
          </cell>
          <cell r="H93">
            <v>10.18</v>
          </cell>
        </row>
        <row r="94">
          <cell r="A94">
            <v>600439</v>
          </cell>
          <cell r="B94" t="str">
            <v>BAILEY'S IRISH CREAM 70CL</v>
          </cell>
          <cell r="C94" t="str">
            <v>UVC</v>
          </cell>
          <cell r="D94">
            <v>10</v>
          </cell>
          <cell r="E94">
            <v>0.7</v>
          </cell>
          <cell r="F94" t="str">
            <v>non gere au poids</v>
          </cell>
          <cell r="G94">
            <v>0</v>
          </cell>
          <cell r="H94">
            <v>12.6154302403954</v>
          </cell>
        </row>
        <row r="95">
          <cell r="A95">
            <v>677692</v>
          </cell>
          <cell r="B95" t="str">
            <v>BAKED BEANS HP  X 2.7KG</v>
          </cell>
          <cell r="C95" t="str">
            <v>UVC</v>
          </cell>
          <cell r="D95">
            <v>10</v>
          </cell>
          <cell r="E95">
            <v>2.7</v>
          </cell>
          <cell r="F95" t="str">
            <v>non gere au poids</v>
          </cell>
          <cell r="G95">
            <v>0</v>
          </cell>
          <cell r="H95">
            <v>5.2622730351453697</v>
          </cell>
        </row>
        <row r="96">
          <cell r="A96">
            <v>610355</v>
          </cell>
          <cell r="B96" t="str">
            <v>BAMBOU POUSSE TRANCHE 3/1</v>
          </cell>
          <cell r="C96" t="str">
            <v>UVC</v>
          </cell>
          <cell r="D96">
            <v>10</v>
          </cell>
          <cell r="E96">
            <v>2.95</v>
          </cell>
          <cell r="F96" t="str">
            <v>non gere au poids</v>
          </cell>
          <cell r="G96">
            <v>0</v>
          </cell>
          <cell r="H96">
            <v>4.66</v>
          </cell>
        </row>
        <row r="97">
          <cell r="A97">
            <v>602081</v>
          </cell>
          <cell r="B97" t="str">
            <v>BANANE MINI FRECINETTE KG</v>
          </cell>
          <cell r="C97" t="str">
            <v>KILO</v>
          </cell>
          <cell r="D97">
            <v>181</v>
          </cell>
          <cell r="E97">
            <v>1</v>
          </cell>
          <cell r="F97" t="str">
            <v>gere au poids reel</v>
          </cell>
          <cell r="G97">
            <v>1</v>
          </cell>
          <cell r="H97">
            <v>8.3350762441028792</v>
          </cell>
        </row>
        <row r="98">
          <cell r="A98">
            <v>678089</v>
          </cell>
          <cell r="B98" t="str">
            <v>BANANE MINI FRECINETTE KG</v>
          </cell>
          <cell r="C98" t="str">
            <v>KILO</v>
          </cell>
          <cell r="D98">
            <v>181</v>
          </cell>
          <cell r="E98">
            <v>1</v>
          </cell>
          <cell r="F98" t="str">
            <v>gere au poids reel</v>
          </cell>
          <cell r="G98">
            <v>1</v>
          </cell>
          <cell r="H98">
            <v>11</v>
          </cell>
        </row>
        <row r="99">
          <cell r="A99">
            <v>600881</v>
          </cell>
          <cell r="B99" t="str">
            <v>BANANE MOYENNE KG</v>
          </cell>
          <cell r="C99" t="str">
            <v>KILO</v>
          </cell>
          <cell r="D99">
            <v>181</v>
          </cell>
          <cell r="E99">
            <v>1</v>
          </cell>
          <cell r="F99" t="str">
            <v>gere au poids reel</v>
          </cell>
          <cell r="G99">
            <v>1</v>
          </cell>
          <cell r="H99">
            <v>1.0305678826626601</v>
          </cell>
        </row>
        <row r="100">
          <cell r="A100">
            <v>677042</v>
          </cell>
          <cell r="B100" t="str">
            <v>BANANE MOYENNE KG</v>
          </cell>
          <cell r="C100" t="str">
            <v>KILO</v>
          </cell>
          <cell r="D100">
            <v>181</v>
          </cell>
          <cell r="E100">
            <v>1</v>
          </cell>
          <cell r="F100" t="str">
            <v>gere au poids reel</v>
          </cell>
          <cell r="G100">
            <v>1</v>
          </cell>
          <cell r="H100">
            <v>1.4825237952109001</v>
          </cell>
        </row>
        <row r="101">
          <cell r="A101">
            <v>693156</v>
          </cell>
          <cell r="B101" t="str">
            <v>BANANE MOYENNE KG +/-5KG</v>
          </cell>
          <cell r="C101" t="str">
            <v>KILO</v>
          </cell>
          <cell r="D101">
            <v>181</v>
          </cell>
          <cell r="E101">
            <v>1</v>
          </cell>
          <cell r="F101" t="str">
            <v>gere au poids reel</v>
          </cell>
          <cell r="G101">
            <v>1</v>
          </cell>
          <cell r="H101">
            <v>1.2777733208061799</v>
          </cell>
        </row>
        <row r="102">
          <cell r="A102">
            <v>695795</v>
          </cell>
          <cell r="B102" t="str">
            <v>BANANE PLANTIN RNDEL SRG 2.72K</v>
          </cell>
          <cell r="C102" t="str">
            <v>UVC</v>
          </cell>
          <cell r="D102">
            <v>10</v>
          </cell>
          <cell r="E102">
            <v>2.72</v>
          </cell>
          <cell r="F102" t="str">
            <v>gere au poids fixe</v>
          </cell>
          <cell r="G102">
            <v>2</v>
          </cell>
          <cell r="H102">
            <v>5.032</v>
          </cell>
        </row>
        <row r="103">
          <cell r="A103">
            <v>684563</v>
          </cell>
          <cell r="B103" t="str">
            <v>BANDERILLES ANCHOIS OLIVES 1KG</v>
          </cell>
          <cell r="C103" t="str">
            <v>UVC</v>
          </cell>
          <cell r="D103">
            <v>10</v>
          </cell>
          <cell r="E103">
            <v>1</v>
          </cell>
          <cell r="F103" t="str">
            <v>gere au poids fixe</v>
          </cell>
          <cell r="G103">
            <v>2</v>
          </cell>
          <cell r="H103">
            <v>11.52</v>
          </cell>
        </row>
        <row r="104">
          <cell r="A104">
            <v>680302</v>
          </cell>
          <cell r="B104" t="str">
            <v>BANDOL CH ROMASSAN ROSE 37.5CL</v>
          </cell>
          <cell r="C104" t="str">
            <v>UVC</v>
          </cell>
          <cell r="D104">
            <v>10</v>
          </cell>
          <cell r="E104">
            <v>0.38</v>
          </cell>
          <cell r="F104" t="str">
            <v>non gere au poids</v>
          </cell>
          <cell r="G104">
            <v>0</v>
          </cell>
          <cell r="H104">
            <v>7.0707777777777796</v>
          </cell>
        </row>
        <row r="105">
          <cell r="A105">
            <v>680303</v>
          </cell>
          <cell r="B105" t="str">
            <v>BANDOL CH ROMASSAN ROSE 75CL</v>
          </cell>
          <cell r="C105" t="str">
            <v>UVC</v>
          </cell>
          <cell r="D105">
            <v>10</v>
          </cell>
          <cell r="E105">
            <v>0.75</v>
          </cell>
          <cell r="F105" t="str">
            <v>non gere au poids</v>
          </cell>
          <cell r="G105">
            <v>0</v>
          </cell>
          <cell r="H105">
            <v>12.397125000000001</v>
          </cell>
        </row>
        <row r="106">
          <cell r="A106">
            <v>689120</v>
          </cell>
          <cell r="B106" t="str">
            <v>BANYULS 75 CL</v>
          </cell>
          <cell r="C106" t="str">
            <v>UVC</v>
          </cell>
          <cell r="D106">
            <v>10</v>
          </cell>
          <cell r="E106">
            <v>0.75</v>
          </cell>
          <cell r="F106" t="str">
            <v>non gere au poids</v>
          </cell>
          <cell r="G106">
            <v>0</v>
          </cell>
          <cell r="H106">
            <v>8.2799999999999994</v>
          </cell>
        </row>
        <row r="107">
          <cell r="A107">
            <v>681393</v>
          </cell>
          <cell r="B107" t="str">
            <v>BARQUETTE *600</v>
          </cell>
          <cell r="C107" t="str">
            <v>UVC</v>
          </cell>
          <cell r="D107">
            <v>10</v>
          </cell>
          <cell r="E107">
            <v>5.4</v>
          </cell>
          <cell r="F107" t="str">
            <v>non gere au poids</v>
          </cell>
          <cell r="G107">
            <v>0</v>
          </cell>
          <cell r="H107">
            <v>22.06</v>
          </cell>
        </row>
        <row r="108">
          <cell r="A108">
            <v>684280</v>
          </cell>
          <cell r="B108" t="str">
            <v>BARRE GRANNY CHOCO 21 GR</v>
          </cell>
          <cell r="C108" t="str">
            <v>UVC</v>
          </cell>
          <cell r="D108">
            <v>10</v>
          </cell>
          <cell r="E108">
            <v>0.02</v>
          </cell>
          <cell r="F108" t="str">
            <v>non gere au poids</v>
          </cell>
          <cell r="G108">
            <v>0</v>
          </cell>
          <cell r="H108">
            <v>0</v>
          </cell>
        </row>
        <row r="109">
          <cell r="A109">
            <v>689231</v>
          </cell>
          <cell r="B109" t="str">
            <v>BASE MARINADE POULET 1.5KG</v>
          </cell>
          <cell r="C109" t="str">
            <v>UVC</v>
          </cell>
          <cell r="D109">
            <v>10</v>
          </cell>
          <cell r="E109">
            <v>1.5</v>
          </cell>
          <cell r="F109" t="str">
            <v>gere au poids fixe</v>
          </cell>
          <cell r="G109">
            <v>2</v>
          </cell>
          <cell r="H109">
            <v>13.26</v>
          </cell>
        </row>
        <row r="110">
          <cell r="A110">
            <v>695211</v>
          </cell>
          <cell r="B110" t="str">
            <v>BASE MASTER S/ALC 1 LT</v>
          </cell>
          <cell r="C110" t="str">
            <v>UVC</v>
          </cell>
          <cell r="D110">
            <v>10</v>
          </cell>
          <cell r="E110">
            <v>1</v>
          </cell>
          <cell r="F110" t="str">
            <v>non gere au poids</v>
          </cell>
          <cell r="G110">
            <v>0</v>
          </cell>
          <cell r="H110">
            <v>26.9</v>
          </cell>
        </row>
        <row r="111">
          <cell r="A111">
            <v>660278</v>
          </cell>
          <cell r="B111" t="str">
            <v>BASE MASTER S/ALC.2LT</v>
          </cell>
          <cell r="C111" t="str">
            <v>UVC</v>
          </cell>
          <cell r="D111">
            <v>10</v>
          </cell>
          <cell r="E111">
            <v>2</v>
          </cell>
          <cell r="F111" t="str">
            <v>non gere au poids</v>
          </cell>
          <cell r="G111">
            <v>0</v>
          </cell>
          <cell r="H111">
            <v>53.8</v>
          </cell>
        </row>
        <row r="112">
          <cell r="A112">
            <v>695255</v>
          </cell>
          <cell r="B112" t="str">
            <v>BASE RISOTTO 2.5 KG SRG</v>
          </cell>
          <cell r="C112" t="str">
            <v>UVC</v>
          </cell>
          <cell r="D112">
            <v>10</v>
          </cell>
          <cell r="E112">
            <v>2.5</v>
          </cell>
          <cell r="F112" t="str">
            <v>gere au poids fixe</v>
          </cell>
          <cell r="G112">
            <v>2</v>
          </cell>
          <cell r="H112">
            <v>8.25</v>
          </cell>
        </row>
        <row r="113">
          <cell r="A113">
            <v>600882</v>
          </cell>
          <cell r="B113" t="str">
            <v>BASILIC 250 G SRG</v>
          </cell>
          <cell r="C113" t="str">
            <v>UVC</v>
          </cell>
          <cell r="D113">
            <v>10</v>
          </cell>
          <cell r="E113">
            <v>0.25</v>
          </cell>
          <cell r="F113" t="str">
            <v>non gere au poids</v>
          </cell>
          <cell r="G113">
            <v>0</v>
          </cell>
          <cell r="H113">
            <v>0.98376504414977495</v>
          </cell>
        </row>
        <row r="114">
          <cell r="A114">
            <v>600857</v>
          </cell>
          <cell r="B114" t="str">
            <v>BASILIC BOTTE</v>
          </cell>
          <cell r="C114" t="str">
            <v>UVC</v>
          </cell>
          <cell r="D114">
            <v>10</v>
          </cell>
          <cell r="E114">
            <v>0.04</v>
          </cell>
          <cell r="F114" t="str">
            <v>non gere au poids</v>
          </cell>
          <cell r="G114">
            <v>0</v>
          </cell>
          <cell r="H114">
            <v>0</v>
          </cell>
        </row>
        <row r="115">
          <cell r="A115">
            <v>676957</v>
          </cell>
          <cell r="B115" t="str">
            <v>BASILIC BOTTE</v>
          </cell>
          <cell r="C115" t="str">
            <v>UVC</v>
          </cell>
          <cell r="D115">
            <v>10</v>
          </cell>
          <cell r="E115">
            <v>0.04</v>
          </cell>
          <cell r="F115" t="str">
            <v>non gere au poids</v>
          </cell>
          <cell r="G115">
            <v>0</v>
          </cell>
          <cell r="H115">
            <v>0.66</v>
          </cell>
        </row>
        <row r="116">
          <cell r="A116">
            <v>621179</v>
          </cell>
          <cell r="B116" t="str">
            <v>BATONNE.SUCRE BLC.CAND.100PCS</v>
          </cell>
          <cell r="C116" t="str">
            <v>UVC</v>
          </cell>
          <cell r="D116">
            <v>10</v>
          </cell>
          <cell r="E116">
            <v>2</v>
          </cell>
          <cell r="F116" t="str">
            <v>non gere au poids</v>
          </cell>
          <cell r="G116">
            <v>0</v>
          </cell>
          <cell r="H116">
            <v>21.34</v>
          </cell>
        </row>
        <row r="117">
          <cell r="A117">
            <v>684753</v>
          </cell>
          <cell r="B117" t="str">
            <v>BATONNET LE MIKO VANILLE *20</v>
          </cell>
          <cell r="C117" t="str">
            <v>UVC</v>
          </cell>
          <cell r="D117">
            <v>10</v>
          </cell>
          <cell r="E117">
            <v>0.84</v>
          </cell>
          <cell r="F117" t="str">
            <v>non gere au poids</v>
          </cell>
          <cell r="G117">
            <v>0</v>
          </cell>
          <cell r="H117">
            <v>6.7693449023861199</v>
          </cell>
        </row>
        <row r="118">
          <cell r="A118">
            <v>644467</v>
          </cell>
          <cell r="B118" t="str">
            <v>BATOUN DE CHEVRE KG</v>
          </cell>
          <cell r="C118" t="str">
            <v>UVC</v>
          </cell>
          <cell r="D118">
            <v>10</v>
          </cell>
          <cell r="E118">
            <v>1</v>
          </cell>
          <cell r="F118" t="str">
            <v>gere au poids fixe</v>
          </cell>
          <cell r="G118">
            <v>2</v>
          </cell>
          <cell r="H118">
            <v>133.06582278481</v>
          </cell>
        </row>
        <row r="119">
          <cell r="A119">
            <v>692788</v>
          </cell>
          <cell r="B119" t="str">
            <v>BAVETTE ALOYAU EPAISSE 220G</v>
          </cell>
          <cell r="C119" t="str">
            <v>KILO</v>
          </cell>
          <cell r="D119">
            <v>181</v>
          </cell>
          <cell r="E119">
            <v>0.22</v>
          </cell>
          <cell r="F119" t="str">
            <v>gere au poids reel</v>
          </cell>
          <cell r="G119">
            <v>1</v>
          </cell>
          <cell r="H119">
            <v>9.81</v>
          </cell>
        </row>
        <row r="120">
          <cell r="A120">
            <v>694004</v>
          </cell>
          <cell r="B120" t="str">
            <v>BDX DOURTHES  N0 1 BLANC  75CL</v>
          </cell>
          <cell r="C120" t="str">
            <v>UVC</v>
          </cell>
          <cell r="D120">
            <v>10</v>
          </cell>
          <cell r="E120">
            <v>0.75</v>
          </cell>
          <cell r="F120" t="str">
            <v>non gere au poids</v>
          </cell>
          <cell r="G120">
            <v>0</v>
          </cell>
          <cell r="H120">
            <v>3.51</v>
          </cell>
        </row>
        <row r="121">
          <cell r="A121">
            <v>693187</v>
          </cell>
          <cell r="B121" t="str">
            <v>BDX DOURTHES  N0 1 ROUGE 75CL</v>
          </cell>
          <cell r="C121" t="str">
            <v>UVC</v>
          </cell>
          <cell r="D121">
            <v>10</v>
          </cell>
          <cell r="E121">
            <v>0.75</v>
          </cell>
          <cell r="F121" t="str">
            <v>non gere au poids</v>
          </cell>
          <cell r="G121">
            <v>0</v>
          </cell>
          <cell r="H121">
            <v>3.95</v>
          </cell>
        </row>
        <row r="122">
          <cell r="A122">
            <v>693179</v>
          </cell>
          <cell r="B122" t="str">
            <v>BDX GAUTHIER LALANDE 75CL</v>
          </cell>
          <cell r="C122" t="str">
            <v>UVC</v>
          </cell>
          <cell r="D122">
            <v>10</v>
          </cell>
          <cell r="E122">
            <v>0.75</v>
          </cell>
          <cell r="F122" t="str">
            <v>non gere au poids</v>
          </cell>
          <cell r="G122">
            <v>0</v>
          </cell>
          <cell r="H122">
            <v>2.06</v>
          </cell>
        </row>
        <row r="123">
          <cell r="A123">
            <v>676490</v>
          </cell>
          <cell r="B123" t="str">
            <v>BEARNAISE FLACON 850 ML</v>
          </cell>
          <cell r="C123" t="str">
            <v>UVC</v>
          </cell>
          <cell r="D123">
            <v>10</v>
          </cell>
          <cell r="E123">
            <v>0.88</v>
          </cell>
          <cell r="F123" t="str">
            <v>non gere au poids</v>
          </cell>
          <cell r="G123">
            <v>0</v>
          </cell>
          <cell r="H123">
            <v>2.4692187192844499</v>
          </cell>
        </row>
        <row r="124">
          <cell r="A124">
            <v>624392</v>
          </cell>
          <cell r="B124" t="str">
            <v>BEAU RIVAGE BLC 75CL MANOUX</v>
          </cell>
          <cell r="C124" t="str">
            <v>UVC</v>
          </cell>
          <cell r="D124">
            <v>10</v>
          </cell>
          <cell r="E124">
            <v>0.75</v>
          </cell>
          <cell r="F124" t="str">
            <v>non gere au poids</v>
          </cell>
          <cell r="G124">
            <v>0</v>
          </cell>
          <cell r="H124">
            <v>2.15</v>
          </cell>
        </row>
        <row r="125">
          <cell r="A125">
            <v>624289</v>
          </cell>
          <cell r="B125" t="str">
            <v>BEAU RIVAGE RGE 75CL MANOUX</v>
          </cell>
          <cell r="C125" t="str">
            <v>UVC</v>
          </cell>
          <cell r="D125">
            <v>10</v>
          </cell>
          <cell r="E125">
            <v>0.75</v>
          </cell>
          <cell r="F125" t="str">
            <v>non gere au poids</v>
          </cell>
          <cell r="G125">
            <v>0</v>
          </cell>
          <cell r="H125">
            <v>2.25</v>
          </cell>
        </row>
        <row r="126">
          <cell r="A126">
            <v>693567</v>
          </cell>
          <cell r="B126" t="str">
            <v>BEAUJOLAIS NV CH CORCELLES 5L</v>
          </cell>
          <cell r="C126" t="str">
            <v>UVC</v>
          </cell>
          <cell r="D126">
            <v>10</v>
          </cell>
          <cell r="E126">
            <v>5</v>
          </cell>
          <cell r="F126" t="str">
            <v>non gere au poids</v>
          </cell>
          <cell r="G126">
            <v>0</v>
          </cell>
          <cell r="H126">
            <v>23.09</v>
          </cell>
        </row>
        <row r="127">
          <cell r="A127">
            <v>693566</v>
          </cell>
          <cell r="B127" t="str">
            <v>BEAUJOLAIS NV CH. CORCELLE 75</v>
          </cell>
          <cell r="C127" t="str">
            <v>UVC</v>
          </cell>
          <cell r="D127">
            <v>10</v>
          </cell>
          <cell r="E127">
            <v>0.75</v>
          </cell>
          <cell r="F127" t="str">
            <v>non gere au poids</v>
          </cell>
          <cell r="G127">
            <v>0</v>
          </cell>
          <cell r="H127">
            <v>4.62</v>
          </cell>
        </row>
        <row r="128">
          <cell r="A128">
            <v>678775</v>
          </cell>
          <cell r="B128" t="str">
            <v>BEAUJOLAIS VILLAG 75CL DUBOEUF</v>
          </cell>
          <cell r="C128" t="str">
            <v>UVC</v>
          </cell>
          <cell r="D128">
            <v>10</v>
          </cell>
          <cell r="E128">
            <v>0.75</v>
          </cell>
          <cell r="F128" t="str">
            <v>non gere au poids</v>
          </cell>
          <cell r="G128">
            <v>0</v>
          </cell>
          <cell r="H128">
            <v>3.0470000000000002</v>
          </cell>
        </row>
        <row r="129">
          <cell r="A129">
            <v>679202</v>
          </cell>
          <cell r="B129" t="str">
            <v>BEIGNET ABRICOT 72G * 48 SRG</v>
          </cell>
          <cell r="C129" t="str">
            <v>UVC</v>
          </cell>
          <cell r="D129">
            <v>10</v>
          </cell>
          <cell r="E129">
            <v>3.46</v>
          </cell>
          <cell r="F129" t="str">
            <v>non gere au poids</v>
          </cell>
          <cell r="G129">
            <v>0</v>
          </cell>
          <cell r="H129">
            <v>9.9989795918367292</v>
          </cell>
        </row>
        <row r="130">
          <cell r="A130">
            <v>679255</v>
          </cell>
          <cell r="B130" t="str">
            <v>BEIGNET CHOCOLAT 72G *48 SRG</v>
          </cell>
          <cell r="C130" t="str">
            <v>UVC</v>
          </cell>
          <cell r="D130">
            <v>10</v>
          </cell>
          <cell r="E130">
            <v>3.46</v>
          </cell>
          <cell r="F130" t="str">
            <v>non gere au poids</v>
          </cell>
          <cell r="G130">
            <v>0</v>
          </cell>
          <cell r="H130">
            <v>10.0002234103106</v>
          </cell>
        </row>
        <row r="131">
          <cell r="A131">
            <v>679160</v>
          </cell>
          <cell r="B131" t="str">
            <v>BEIGNET POMME 72G *48 SRG</v>
          </cell>
          <cell r="C131" t="str">
            <v>UVC</v>
          </cell>
          <cell r="D131">
            <v>10</v>
          </cell>
          <cell r="E131">
            <v>3.48</v>
          </cell>
          <cell r="F131" t="str">
            <v>non gere au poids</v>
          </cell>
          <cell r="G131">
            <v>0</v>
          </cell>
          <cell r="H131">
            <v>9.8018765201122502</v>
          </cell>
        </row>
        <row r="132">
          <cell r="A132">
            <v>686887</v>
          </cell>
          <cell r="B132" t="str">
            <v>BELLINI 75 CL</v>
          </cell>
          <cell r="C132" t="str">
            <v>UVC</v>
          </cell>
          <cell r="D132">
            <v>10</v>
          </cell>
          <cell r="E132">
            <v>0.75</v>
          </cell>
          <cell r="F132" t="str">
            <v>non gere au poids</v>
          </cell>
          <cell r="G132">
            <v>0</v>
          </cell>
          <cell r="H132">
            <v>5.6205792349726797</v>
          </cell>
        </row>
        <row r="133">
          <cell r="A133">
            <v>600048</v>
          </cell>
          <cell r="B133" t="str">
            <v>BENEDICTINE 70CL</v>
          </cell>
          <cell r="C133" t="str">
            <v>UVC</v>
          </cell>
          <cell r="D133">
            <v>10</v>
          </cell>
          <cell r="E133">
            <v>0.7</v>
          </cell>
          <cell r="F133" t="str">
            <v>non gere au poids</v>
          </cell>
          <cell r="G133">
            <v>0</v>
          </cell>
          <cell r="H133">
            <v>15.092086956521699</v>
          </cell>
        </row>
        <row r="134">
          <cell r="A134">
            <v>601117</v>
          </cell>
          <cell r="B134" t="str">
            <v>BETTERAVE CUBE X 2KG</v>
          </cell>
          <cell r="C134" t="str">
            <v>UVC</v>
          </cell>
          <cell r="D134">
            <v>10</v>
          </cell>
          <cell r="E134">
            <v>2</v>
          </cell>
          <cell r="F134" t="str">
            <v>gere au poids fixe</v>
          </cell>
          <cell r="G134">
            <v>2</v>
          </cell>
          <cell r="H134">
            <v>2.7559999999999998</v>
          </cell>
        </row>
        <row r="135">
          <cell r="A135">
            <v>682579</v>
          </cell>
          <cell r="B135" t="str">
            <v>BETTERAVE POUSSE KG</v>
          </cell>
          <cell r="C135" t="str">
            <v>KILO</v>
          </cell>
          <cell r="D135">
            <v>181</v>
          </cell>
          <cell r="E135">
            <v>1</v>
          </cell>
          <cell r="F135" t="str">
            <v>gere au poids reel</v>
          </cell>
          <cell r="G135">
            <v>1</v>
          </cell>
          <cell r="H135">
            <v>9.9499999999999993</v>
          </cell>
        </row>
        <row r="136">
          <cell r="A136">
            <v>680502</v>
          </cell>
          <cell r="B136" t="str">
            <v>BETTERAVE RG ASSAISON. 2.6KG</v>
          </cell>
          <cell r="C136" t="str">
            <v>UVC</v>
          </cell>
          <cell r="D136">
            <v>10</v>
          </cell>
          <cell r="E136">
            <v>2.6</v>
          </cell>
          <cell r="F136" t="str">
            <v>gere au poids fixe</v>
          </cell>
          <cell r="G136">
            <v>2</v>
          </cell>
          <cell r="H136">
            <v>0</v>
          </cell>
        </row>
        <row r="137">
          <cell r="A137">
            <v>692613</v>
          </cell>
          <cell r="B137" t="str">
            <v>BEURRE 1/2SEL ISIGNY 25GRX48</v>
          </cell>
          <cell r="C137" t="str">
            <v>UVC</v>
          </cell>
          <cell r="D137">
            <v>10</v>
          </cell>
          <cell r="E137">
            <v>1.2</v>
          </cell>
          <cell r="F137" t="str">
            <v>gere au poids fixe</v>
          </cell>
          <cell r="G137">
            <v>2</v>
          </cell>
          <cell r="H137">
            <v>7.74</v>
          </cell>
        </row>
        <row r="138">
          <cell r="A138">
            <v>680205</v>
          </cell>
          <cell r="B138" t="str">
            <v>BEURRE DE CACAHUETTES *500G</v>
          </cell>
          <cell r="C138" t="str">
            <v>UVC</v>
          </cell>
          <cell r="D138">
            <v>10</v>
          </cell>
          <cell r="E138">
            <v>0.5</v>
          </cell>
          <cell r="F138" t="str">
            <v>non gere au poids</v>
          </cell>
          <cell r="G138">
            <v>0</v>
          </cell>
          <cell r="H138">
            <v>5.0999999999999996</v>
          </cell>
        </row>
        <row r="139">
          <cell r="A139">
            <v>694196</v>
          </cell>
          <cell r="B139" t="str">
            <v>BEURRE DOUX 500G</v>
          </cell>
          <cell r="C139" t="str">
            <v>UVC</v>
          </cell>
          <cell r="D139">
            <v>10</v>
          </cell>
          <cell r="E139">
            <v>0.5</v>
          </cell>
          <cell r="F139" t="str">
            <v>gere au poids fixe</v>
          </cell>
          <cell r="G139">
            <v>2</v>
          </cell>
          <cell r="H139">
            <v>1.6427969630598001</v>
          </cell>
        </row>
        <row r="140">
          <cell r="A140">
            <v>696429</v>
          </cell>
          <cell r="B140" t="str">
            <v>BEURRE LEGER TRAITEUR 40% KG</v>
          </cell>
          <cell r="C140" t="str">
            <v>UVC</v>
          </cell>
          <cell r="D140">
            <v>10</v>
          </cell>
          <cell r="E140">
            <v>1</v>
          </cell>
          <cell r="F140" t="str">
            <v>gere au poids fixe</v>
          </cell>
          <cell r="G140">
            <v>2</v>
          </cell>
          <cell r="H140">
            <v>4.43</v>
          </cell>
        </row>
        <row r="141">
          <cell r="A141">
            <v>675299</v>
          </cell>
          <cell r="B141" t="str">
            <v>BEURRE MICRO 10G X 100 PRESID.</v>
          </cell>
          <cell r="C141" t="str">
            <v>UVC</v>
          </cell>
          <cell r="D141">
            <v>10</v>
          </cell>
          <cell r="E141">
            <v>1</v>
          </cell>
          <cell r="F141" t="str">
            <v>non gere au poids</v>
          </cell>
          <cell r="G141">
            <v>0</v>
          </cell>
          <cell r="H141">
            <v>4.1571142114884996</v>
          </cell>
        </row>
        <row r="142">
          <cell r="A142">
            <v>673563</v>
          </cell>
          <cell r="B142" t="str">
            <v>BEURRE MOTTE 5KG</v>
          </cell>
          <cell r="C142" t="str">
            <v>UVC</v>
          </cell>
          <cell r="D142">
            <v>10</v>
          </cell>
          <cell r="E142">
            <v>5</v>
          </cell>
          <cell r="F142" t="str">
            <v>gere au poids fixe</v>
          </cell>
          <cell r="G142">
            <v>2</v>
          </cell>
          <cell r="H142">
            <v>16.899999999999999</v>
          </cell>
        </row>
        <row r="143">
          <cell r="A143">
            <v>639321</v>
          </cell>
          <cell r="B143" t="str">
            <v>BEURRIER PORC.25GR</v>
          </cell>
          <cell r="C143" t="str">
            <v>UVC</v>
          </cell>
          <cell r="D143">
            <v>10</v>
          </cell>
          <cell r="E143">
            <v>2.5000000000000001E-2</v>
          </cell>
          <cell r="F143" t="str">
            <v>non gere au poids</v>
          </cell>
          <cell r="G143">
            <v>0</v>
          </cell>
          <cell r="H143">
            <v>1.32</v>
          </cell>
        </row>
        <row r="144">
          <cell r="A144">
            <v>681292</v>
          </cell>
          <cell r="B144" t="str">
            <v>BICARBONATE DE SODIUM 1KG</v>
          </cell>
          <cell r="C144" t="str">
            <v>UVC</v>
          </cell>
          <cell r="D144">
            <v>10</v>
          </cell>
          <cell r="E144">
            <v>1</v>
          </cell>
          <cell r="F144" t="str">
            <v>non gere au poids</v>
          </cell>
          <cell r="G144">
            <v>0</v>
          </cell>
          <cell r="H144">
            <v>8.4450000000000003</v>
          </cell>
        </row>
        <row r="145">
          <cell r="A145">
            <v>655894</v>
          </cell>
          <cell r="B145" t="str">
            <v>BIERE 1664  BTE 33CL</v>
          </cell>
          <cell r="C145" t="str">
            <v>UVC</v>
          </cell>
          <cell r="D145">
            <v>10</v>
          </cell>
          <cell r="E145">
            <v>0.33</v>
          </cell>
          <cell r="F145" t="str">
            <v>non gere au poids</v>
          </cell>
          <cell r="G145">
            <v>0</v>
          </cell>
          <cell r="H145">
            <v>0.62725874125874104</v>
          </cell>
        </row>
        <row r="146">
          <cell r="A146">
            <v>679419</v>
          </cell>
          <cell r="B146" t="str">
            <v>BIERE 1664 BLANC VC 33 CL</v>
          </cell>
          <cell r="C146" t="str">
            <v>UVC</v>
          </cell>
          <cell r="D146">
            <v>10</v>
          </cell>
          <cell r="E146">
            <v>0.33</v>
          </cell>
          <cell r="F146" t="str">
            <v>non gere au poids</v>
          </cell>
          <cell r="G146">
            <v>0</v>
          </cell>
          <cell r="H146">
            <v>0.94304545454545496</v>
          </cell>
        </row>
        <row r="147">
          <cell r="A147">
            <v>684281</v>
          </cell>
          <cell r="B147" t="str">
            <v>BIERE 1664 BTE 50 CL</v>
          </cell>
          <cell r="C147" t="str">
            <v>UVC</v>
          </cell>
          <cell r="D147">
            <v>10</v>
          </cell>
          <cell r="E147">
            <v>0.5</v>
          </cell>
          <cell r="F147" t="str">
            <v>non gere au poids</v>
          </cell>
          <cell r="G147">
            <v>0</v>
          </cell>
          <cell r="H147">
            <v>1.0079166666666699</v>
          </cell>
        </row>
        <row r="148">
          <cell r="A148">
            <v>606373</v>
          </cell>
          <cell r="B148" t="str">
            <v>BIERE 1664 FUT 30 LT</v>
          </cell>
          <cell r="C148" t="str">
            <v>UVC</v>
          </cell>
          <cell r="D148">
            <v>10</v>
          </cell>
          <cell r="E148">
            <v>30</v>
          </cell>
          <cell r="F148" t="str">
            <v>non gere au poids</v>
          </cell>
          <cell r="G148">
            <v>0</v>
          </cell>
          <cell r="H148">
            <v>56.656843710082804</v>
          </cell>
        </row>
        <row r="149">
          <cell r="A149">
            <v>651112</v>
          </cell>
          <cell r="B149" t="str">
            <v>BIERE 1664 FUT 50 L</v>
          </cell>
          <cell r="C149" t="str">
            <v>UVC</v>
          </cell>
          <cell r="D149">
            <v>10</v>
          </cell>
          <cell r="E149">
            <v>50</v>
          </cell>
          <cell r="F149" t="str">
            <v>non gere au poids</v>
          </cell>
          <cell r="G149">
            <v>0</v>
          </cell>
          <cell r="H149">
            <v>91.687922908928996</v>
          </cell>
        </row>
        <row r="150">
          <cell r="A150">
            <v>651098</v>
          </cell>
          <cell r="B150" t="str">
            <v>BIERE 1664 TANK 1LT</v>
          </cell>
          <cell r="C150" t="str">
            <v>UVC</v>
          </cell>
          <cell r="D150">
            <v>10</v>
          </cell>
          <cell r="E150">
            <v>1</v>
          </cell>
          <cell r="F150" t="str">
            <v>gere au poids fixe</v>
          </cell>
          <cell r="G150">
            <v>2</v>
          </cell>
          <cell r="H150">
            <v>1.89018233500337</v>
          </cell>
        </row>
        <row r="151">
          <cell r="A151">
            <v>657718</v>
          </cell>
          <cell r="B151" t="str">
            <v>BIERE 1664 VC 33CL</v>
          </cell>
          <cell r="C151" t="str">
            <v>UVC</v>
          </cell>
          <cell r="D151">
            <v>10</v>
          </cell>
          <cell r="E151">
            <v>0.33</v>
          </cell>
          <cell r="F151" t="str">
            <v>non gere au poids</v>
          </cell>
          <cell r="G151">
            <v>0</v>
          </cell>
          <cell r="H151">
            <v>0</v>
          </cell>
        </row>
        <row r="152">
          <cell r="A152">
            <v>600928</v>
          </cell>
          <cell r="B152" t="str">
            <v>BIERE CARLSBERG BLONDE 33CL</v>
          </cell>
          <cell r="C152" t="str">
            <v>UVC</v>
          </cell>
          <cell r="D152">
            <v>10</v>
          </cell>
          <cell r="E152">
            <v>0.33</v>
          </cell>
          <cell r="F152" t="str">
            <v>non gere au poids</v>
          </cell>
          <cell r="G152">
            <v>0</v>
          </cell>
          <cell r="H152">
            <v>0.93755263157894697</v>
          </cell>
        </row>
        <row r="153">
          <cell r="A153">
            <v>688143</v>
          </cell>
          <cell r="B153" t="str">
            <v>BIERE CARLSBERG BTE 50CL</v>
          </cell>
          <cell r="C153" t="str">
            <v>UVC</v>
          </cell>
          <cell r="D153">
            <v>10</v>
          </cell>
          <cell r="E153">
            <v>0.5</v>
          </cell>
          <cell r="F153" t="str">
            <v>non gere au poids</v>
          </cell>
          <cell r="G153">
            <v>0</v>
          </cell>
          <cell r="H153">
            <v>1.0023704735376</v>
          </cell>
        </row>
        <row r="154">
          <cell r="A154">
            <v>618948</v>
          </cell>
          <cell r="B154" t="str">
            <v>BIERE CARLSBERG VERTE FUT 30L</v>
          </cell>
          <cell r="C154" t="str">
            <v>UVC</v>
          </cell>
          <cell r="D154">
            <v>10</v>
          </cell>
          <cell r="E154">
            <v>30</v>
          </cell>
          <cell r="F154" t="str">
            <v>non gere au poids</v>
          </cell>
          <cell r="G154">
            <v>0</v>
          </cell>
          <cell r="H154">
            <v>57.428878311602801</v>
          </cell>
        </row>
        <row r="155">
          <cell r="A155">
            <v>696281</v>
          </cell>
          <cell r="B155" t="str">
            <v>BIERE CORONA 35.5CL</v>
          </cell>
          <cell r="C155" t="str">
            <v>UVC</v>
          </cell>
          <cell r="D155">
            <v>10</v>
          </cell>
          <cell r="E155">
            <v>0.35499999999999998</v>
          </cell>
          <cell r="F155" t="str">
            <v>non gere au poids</v>
          </cell>
          <cell r="G155">
            <v>0</v>
          </cell>
          <cell r="H155">
            <v>1.2</v>
          </cell>
        </row>
        <row r="156">
          <cell r="A156">
            <v>679338</v>
          </cell>
          <cell r="B156" t="str">
            <v>BIERE CORONA VP 33CL</v>
          </cell>
          <cell r="C156" t="str">
            <v>UVC</v>
          </cell>
          <cell r="D156">
            <v>10</v>
          </cell>
          <cell r="E156">
            <v>0.33</v>
          </cell>
          <cell r="F156" t="str">
            <v>non gere au poids</v>
          </cell>
          <cell r="G156">
            <v>0</v>
          </cell>
          <cell r="H156">
            <v>1.2</v>
          </cell>
        </row>
        <row r="157">
          <cell r="A157">
            <v>617391</v>
          </cell>
          <cell r="B157" t="str">
            <v>BIERE DESPERADO VC 33CL</v>
          </cell>
          <cell r="C157" t="str">
            <v>UVC</v>
          </cell>
          <cell r="D157">
            <v>10</v>
          </cell>
          <cell r="E157">
            <v>0.33</v>
          </cell>
          <cell r="F157" t="str">
            <v>non gere au poids</v>
          </cell>
          <cell r="G157">
            <v>0</v>
          </cell>
          <cell r="H157">
            <v>0.88831034482758597</v>
          </cell>
        </row>
        <row r="158">
          <cell r="A158">
            <v>620955</v>
          </cell>
          <cell r="B158" t="str">
            <v>BIERE GRIMBERGEN BLDE VC 33CL</v>
          </cell>
          <cell r="C158" t="str">
            <v>UVC</v>
          </cell>
          <cell r="D158">
            <v>10</v>
          </cell>
          <cell r="E158">
            <v>0.33</v>
          </cell>
          <cell r="F158" t="str">
            <v>non gere au poids</v>
          </cell>
          <cell r="G158">
            <v>0</v>
          </cell>
          <cell r="H158">
            <v>0.829395833333333</v>
          </cell>
        </row>
        <row r="159">
          <cell r="A159">
            <v>689735</v>
          </cell>
          <cell r="B159" t="str">
            <v>BIERE GUINESS 30L</v>
          </cell>
          <cell r="C159" t="str">
            <v>UVC</v>
          </cell>
          <cell r="D159">
            <v>10</v>
          </cell>
          <cell r="E159">
            <v>30</v>
          </cell>
          <cell r="F159" t="str">
            <v>non gere au poids</v>
          </cell>
          <cell r="G159">
            <v>0</v>
          </cell>
          <cell r="H159">
            <v>87.853617341356696</v>
          </cell>
        </row>
        <row r="160">
          <cell r="A160">
            <v>657893</v>
          </cell>
          <cell r="B160" t="str">
            <v>BIERE GUINESS BTE 50CL</v>
          </cell>
          <cell r="C160" t="str">
            <v>UVC</v>
          </cell>
          <cell r="D160">
            <v>10</v>
          </cell>
          <cell r="E160">
            <v>0.5</v>
          </cell>
          <cell r="F160" t="str">
            <v>non gere au poids</v>
          </cell>
          <cell r="G160">
            <v>0</v>
          </cell>
          <cell r="H160">
            <v>1.28</v>
          </cell>
        </row>
        <row r="161">
          <cell r="A161">
            <v>641807</v>
          </cell>
          <cell r="B161" t="str">
            <v>BIERE HEINEKEN VC 33CL</v>
          </cell>
          <cell r="C161" t="str">
            <v>UVC</v>
          </cell>
          <cell r="D161">
            <v>10</v>
          </cell>
          <cell r="E161">
            <v>0.33</v>
          </cell>
          <cell r="F161" t="str">
            <v>non gere au poids</v>
          </cell>
          <cell r="G161">
            <v>0</v>
          </cell>
          <cell r="H161">
            <v>0.85057843137254896</v>
          </cell>
        </row>
        <row r="162">
          <cell r="A162">
            <v>665850</v>
          </cell>
          <cell r="B162" t="str">
            <v>BIERE KRONENBOU P.MALT VP 25CL</v>
          </cell>
          <cell r="C162" t="str">
            <v>UVC</v>
          </cell>
          <cell r="D162">
            <v>10</v>
          </cell>
          <cell r="E162">
            <v>0.25</v>
          </cell>
          <cell r="F162" t="str">
            <v>non gere au poids</v>
          </cell>
          <cell r="G162">
            <v>0</v>
          </cell>
          <cell r="H162">
            <v>0.45981250000000001</v>
          </cell>
        </row>
        <row r="163">
          <cell r="A163">
            <v>674244</v>
          </cell>
          <cell r="B163" t="str">
            <v>BIERE SAN MIGUEL FUT 30L</v>
          </cell>
          <cell r="C163" t="str">
            <v>UVC</v>
          </cell>
          <cell r="D163">
            <v>10</v>
          </cell>
          <cell r="E163">
            <v>30</v>
          </cell>
          <cell r="F163" t="str">
            <v>non gere au poids</v>
          </cell>
          <cell r="G163">
            <v>0</v>
          </cell>
          <cell r="H163">
            <v>64.8</v>
          </cell>
        </row>
        <row r="164">
          <cell r="A164">
            <v>625884</v>
          </cell>
          <cell r="B164" t="str">
            <v>BIERE SAN MIGUEL VP 33CL</v>
          </cell>
          <cell r="C164" t="str">
            <v>UVC</v>
          </cell>
          <cell r="D164">
            <v>10</v>
          </cell>
          <cell r="E164">
            <v>0.33</v>
          </cell>
          <cell r="F164" t="str">
            <v>non gere au poids</v>
          </cell>
          <cell r="G164">
            <v>0</v>
          </cell>
          <cell r="H164">
            <v>0.90725480769230804</v>
          </cell>
        </row>
        <row r="165">
          <cell r="A165">
            <v>687762</v>
          </cell>
          <cell r="B165" t="str">
            <v>BIGORNEAUX CUIT MOYEN KG</v>
          </cell>
          <cell r="C165" t="str">
            <v>UVC</v>
          </cell>
          <cell r="D165">
            <v>10</v>
          </cell>
          <cell r="E165">
            <v>1</v>
          </cell>
          <cell r="F165" t="str">
            <v>gere au poids fixe</v>
          </cell>
          <cell r="G165">
            <v>2</v>
          </cell>
          <cell r="H165">
            <v>10</v>
          </cell>
        </row>
        <row r="166">
          <cell r="A166">
            <v>680577</v>
          </cell>
          <cell r="B166" t="str">
            <v>BISCUIT ROULE CHOCOLAT</v>
          </cell>
          <cell r="C166" t="str">
            <v>UVC</v>
          </cell>
          <cell r="D166">
            <v>10</v>
          </cell>
          <cell r="E166">
            <v>1</v>
          </cell>
          <cell r="F166" t="str">
            <v>non gere au poids</v>
          </cell>
          <cell r="G166">
            <v>0</v>
          </cell>
          <cell r="H166">
            <v>5.8</v>
          </cell>
        </row>
        <row r="167">
          <cell r="A167">
            <v>673370</v>
          </cell>
          <cell r="B167" t="str">
            <v>BISCUIT SABLES VALPIFORM X 20</v>
          </cell>
          <cell r="C167" t="str">
            <v>UVC</v>
          </cell>
          <cell r="D167">
            <v>10</v>
          </cell>
          <cell r="E167">
            <v>0.12</v>
          </cell>
          <cell r="F167" t="str">
            <v>non gere au poids</v>
          </cell>
          <cell r="G167">
            <v>0</v>
          </cell>
          <cell r="H167">
            <v>1.63</v>
          </cell>
        </row>
        <row r="168">
          <cell r="A168">
            <v>692262</v>
          </cell>
          <cell r="B168" t="str">
            <v>BISCUITS ROSES DE REIMS 100G</v>
          </cell>
          <cell r="C168" t="str">
            <v>UVC</v>
          </cell>
          <cell r="D168">
            <v>10</v>
          </cell>
          <cell r="E168">
            <v>0.1</v>
          </cell>
          <cell r="F168" t="str">
            <v>non gere au poids</v>
          </cell>
          <cell r="G168">
            <v>0</v>
          </cell>
          <cell r="H168">
            <v>3.1</v>
          </cell>
        </row>
        <row r="169">
          <cell r="A169">
            <v>695175</v>
          </cell>
          <cell r="B169" t="str">
            <v>BISON HACHE 150G SRG</v>
          </cell>
          <cell r="C169" t="str">
            <v>UVC</v>
          </cell>
          <cell r="D169">
            <v>10</v>
          </cell>
          <cell r="E169">
            <v>1</v>
          </cell>
          <cell r="F169" t="str">
            <v>gere au poids fixe</v>
          </cell>
          <cell r="G169">
            <v>2</v>
          </cell>
          <cell r="H169">
            <v>11.65</v>
          </cell>
        </row>
        <row r="170">
          <cell r="A170">
            <v>687794</v>
          </cell>
          <cell r="B170" t="str">
            <v>BISON HACHE 170G SRG</v>
          </cell>
          <cell r="C170" t="str">
            <v>KILO</v>
          </cell>
          <cell r="D170">
            <v>181</v>
          </cell>
          <cell r="E170">
            <v>0.17</v>
          </cell>
          <cell r="F170" t="str">
            <v>gere au poids reel</v>
          </cell>
          <cell r="G170">
            <v>1</v>
          </cell>
          <cell r="H170">
            <v>10.01</v>
          </cell>
        </row>
        <row r="171">
          <cell r="A171">
            <v>622247</v>
          </cell>
          <cell r="B171" t="str">
            <v>BISQUE HOMARD 4/4</v>
          </cell>
          <cell r="C171" t="str">
            <v>UVC</v>
          </cell>
          <cell r="D171">
            <v>10</v>
          </cell>
          <cell r="E171">
            <v>0.8</v>
          </cell>
          <cell r="F171" t="str">
            <v>non gere au poids</v>
          </cell>
          <cell r="G171">
            <v>0</v>
          </cell>
          <cell r="H171">
            <v>3.11042857142857</v>
          </cell>
        </row>
        <row r="172">
          <cell r="A172">
            <v>695713</v>
          </cell>
          <cell r="B172" t="str">
            <v>BLANC DE POULET CUIT CLUB 2.5K</v>
          </cell>
          <cell r="C172" t="str">
            <v>UVC</v>
          </cell>
          <cell r="D172">
            <v>10</v>
          </cell>
          <cell r="E172">
            <v>2.5</v>
          </cell>
          <cell r="F172" t="str">
            <v>gere au poids fixe</v>
          </cell>
          <cell r="G172">
            <v>2</v>
          </cell>
          <cell r="H172">
            <v>0</v>
          </cell>
        </row>
        <row r="173">
          <cell r="A173">
            <v>696308</v>
          </cell>
          <cell r="B173" t="str">
            <v>BLANC DE POULET CUIT CLUB 2.5K</v>
          </cell>
          <cell r="C173" t="str">
            <v>UVC</v>
          </cell>
          <cell r="D173">
            <v>10</v>
          </cell>
          <cell r="E173">
            <v>2.5</v>
          </cell>
          <cell r="F173" t="str">
            <v>gere au poids fixe</v>
          </cell>
          <cell r="G173">
            <v>2</v>
          </cell>
          <cell r="H173">
            <v>20.625</v>
          </cell>
        </row>
        <row r="174">
          <cell r="A174">
            <v>684993</v>
          </cell>
          <cell r="B174" t="str">
            <v>BLANC DE POULET CUIT TR40GX15</v>
          </cell>
          <cell r="C174" t="str">
            <v>UVC</v>
          </cell>
          <cell r="D174">
            <v>10</v>
          </cell>
          <cell r="E174">
            <v>0.6</v>
          </cell>
          <cell r="F174" t="str">
            <v>non gere au poids</v>
          </cell>
          <cell r="G174">
            <v>0</v>
          </cell>
          <cell r="H174">
            <v>5.20252666975881</v>
          </cell>
        </row>
        <row r="175">
          <cell r="A175">
            <v>691213</v>
          </cell>
          <cell r="B175" t="str">
            <v>BLANC D'OEUF EN NEIGE 2.2L</v>
          </cell>
          <cell r="C175" t="str">
            <v>UVC</v>
          </cell>
          <cell r="D175">
            <v>10</v>
          </cell>
          <cell r="E175">
            <v>2.2000000000000002</v>
          </cell>
          <cell r="F175" t="str">
            <v>gere au poids fixe</v>
          </cell>
          <cell r="G175">
            <v>2</v>
          </cell>
          <cell r="H175">
            <v>1.7820000029279599</v>
          </cell>
        </row>
        <row r="176">
          <cell r="A176">
            <v>689655</v>
          </cell>
          <cell r="B176" t="str">
            <v>BLANC D'OEUF LIQUIDE 2 L</v>
          </cell>
          <cell r="C176" t="str">
            <v>UVC</v>
          </cell>
          <cell r="D176">
            <v>10</v>
          </cell>
          <cell r="E176">
            <v>2</v>
          </cell>
          <cell r="F176" t="str">
            <v>non gere au poids</v>
          </cell>
          <cell r="G176">
            <v>0</v>
          </cell>
          <cell r="H176">
            <v>4.4192419056311998</v>
          </cell>
        </row>
        <row r="177">
          <cell r="A177">
            <v>696428</v>
          </cell>
          <cell r="B177" t="str">
            <v>BLANC POULET CUIT CLUB 2.5KG</v>
          </cell>
          <cell r="C177" t="str">
            <v>KILO</v>
          </cell>
          <cell r="D177">
            <v>181</v>
          </cell>
          <cell r="E177">
            <v>2.5</v>
          </cell>
          <cell r="F177" t="str">
            <v>gere au poids reel</v>
          </cell>
          <cell r="G177">
            <v>1</v>
          </cell>
          <cell r="H177">
            <v>8.25</v>
          </cell>
        </row>
        <row r="178">
          <cell r="A178">
            <v>691413</v>
          </cell>
          <cell r="B178" t="str">
            <v>BLINIS 50GR *4</v>
          </cell>
          <cell r="C178" t="str">
            <v>UVC</v>
          </cell>
          <cell r="D178">
            <v>10</v>
          </cell>
          <cell r="E178">
            <v>0.2</v>
          </cell>
          <cell r="F178" t="str">
            <v>non gere au poids</v>
          </cell>
          <cell r="G178">
            <v>0</v>
          </cell>
          <cell r="H178">
            <v>0</v>
          </cell>
        </row>
        <row r="179">
          <cell r="A179">
            <v>634951</v>
          </cell>
          <cell r="B179" t="str">
            <v>BLINIS MINI X 16 PCS</v>
          </cell>
          <cell r="C179" t="str">
            <v>UVC</v>
          </cell>
          <cell r="D179">
            <v>10</v>
          </cell>
          <cell r="E179">
            <v>1</v>
          </cell>
          <cell r="F179" t="str">
            <v>non gere au poids</v>
          </cell>
          <cell r="G179">
            <v>0</v>
          </cell>
          <cell r="H179">
            <v>1.5</v>
          </cell>
        </row>
        <row r="180">
          <cell r="A180">
            <v>684458</v>
          </cell>
          <cell r="B180" t="str">
            <v>BOEUF BAVETTE 180G</v>
          </cell>
          <cell r="C180" t="str">
            <v>KILO</v>
          </cell>
          <cell r="D180">
            <v>181</v>
          </cell>
          <cell r="E180">
            <v>0.18</v>
          </cell>
          <cell r="F180" t="str">
            <v>gere au poids reel</v>
          </cell>
          <cell r="G180">
            <v>1</v>
          </cell>
          <cell r="H180">
            <v>0</v>
          </cell>
        </row>
        <row r="181">
          <cell r="A181">
            <v>623510</v>
          </cell>
          <cell r="B181" t="str">
            <v>BOEUF BOULETTE SRG  30G  5KG</v>
          </cell>
          <cell r="C181" t="str">
            <v>UVC</v>
          </cell>
          <cell r="D181">
            <v>10</v>
          </cell>
          <cell r="E181">
            <v>5</v>
          </cell>
          <cell r="F181" t="str">
            <v>gere au poids fixe</v>
          </cell>
          <cell r="G181">
            <v>2</v>
          </cell>
          <cell r="H181">
            <v>15.3106220924808</v>
          </cell>
        </row>
        <row r="182">
          <cell r="A182">
            <v>688292</v>
          </cell>
          <cell r="B182" t="str">
            <v>BOEUF BOULETTES *30 - 5KG SRG</v>
          </cell>
          <cell r="C182" t="str">
            <v>UVC</v>
          </cell>
          <cell r="D182">
            <v>10</v>
          </cell>
          <cell r="E182">
            <v>5</v>
          </cell>
          <cell r="F182" t="str">
            <v>gere au poids fixe</v>
          </cell>
          <cell r="G182">
            <v>2</v>
          </cell>
          <cell r="H182">
            <v>19.25</v>
          </cell>
        </row>
        <row r="183">
          <cell r="A183">
            <v>694630</v>
          </cell>
          <cell r="B183" t="str">
            <v>BOEUF BOURGUIGNON 2.4KG</v>
          </cell>
          <cell r="C183" t="str">
            <v>UVC</v>
          </cell>
          <cell r="D183">
            <v>10</v>
          </cell>
          <cell r="E183">
            <v>2.4</v>
          </cell>
          <cell r="F183" t="str">
            <v>non gere au poids</v>
          </cell>
          <cell r="G183">
            <v>0</v>
          </cell>
          <cell r="H183">
            <v>18.23</v>
          </cell>
        </row>
        <row r="184">
          <cell r="A184">
            <v>680901</v>
          </cell>
          <cell r="B184" t="str">
            <v>BOEUF BOURGUIGNON COUPE KG</v>
          </cell>
          <cell r="C184" t="str">
            <v>KILO</v>
          </cell>
          <cell r="D184">
            <v>181</v>
          </cell>
          <cell r="E184">
            <v>1</v>
          </cell>
          <cell r="F184" t="str">
            <v>gere au poids reel</v>
          </cell>
          <cell r="G184">
            <v>1</v>
          </cell>
          <cell r="H184">
            <v>3.75</v>
          </cell>
        </row>
        <row r="185">
          <cell r="A185">
            <v>618458</v>
          </cell>
          <cell r="B185" t="str">
            <v>BOEUF BOURGUIGNON X 2.160 KG</v>
          </cell>
          <cell r="C185" t="str">
            <v>UVC</v>
          </cell>
          <cell r="D185">
            <v>10</v>
          </cell>
          <cell r="E185">
            <v>2.16</v>
          </cell>
          <cell r="F185" t="str">
            <v>non gere au poids</v>
          </cell>
          <cell r="G185">
            <v>0</v>
          </cell>
          <cell r="H185">
            <v>16.64</v>
          </cell>
        </row>
        <row r="186">
          <cell r="A186">
            <v>685515</v>
          </cell>
          <cell r="B186" t="str">
            <v>BOEUF COTE 450G</v>
          </cell>
          <cell r="C186" t="str">
            <v>KILO</v>
          </cell>
          <cell r="D186">
            <v>181</v>
          </cell>
          <cell r="E186">
            <v>0.45</v>
          </cell>
          <cell r="F186" t="str">
            <v>gere au poids reel</v>
          </cell>
          <cell r="G186">
            <v>1</v>
          </cell>
          <cell r="H186">
            <v>9.8087752627324196</v>
          </cell>
        </row>
        <row r="187">
          <cell r="A187">
            <v>684841</v>
          </cell>
          <cell r="B187" t="str">
            <v>BOEUF EMINCE KG</v>
          </cell>
          <cell r="C187" t="str">
            <v>KILO</v>
          </cell>
          <cell r="D187">
            <v>181</v>
          </cell>
          <cell r="E187">
            <v>1</v>
          </cell>
          <cell r="F187" t="str">
            <v>gere au poids reel</v>
          </cell>
          <cell r="G187">
            <v>1</v>
          </cell>
          <cell r="H187">
            <v>0</v>
          </cell>
        </row>
        <row r="188">
          <cell r="A188">
            <v>692789</v>
          </cell>
          <cell r="B188" t="str">
            <v>BOEUF EMINCE TRS FIN 2.5KG</v>
          </cell>
          <cell r="C188" t="str">
            <v>KILO</v>
          </cell>
          <cell r="D188">
            <v>181</v>
          </cell>
          <cell r="E188">
            <v>2.5</v>
          </cell>
          <cell r="F188" t="str">
            <v>gere au poids reel</v>
          </cell>
          <cell r="G188">
            <v>1</v>
          </cell>
          <cell r="H188">
            <v>8.7899999999999991</v>
          </cell>
        </row>
        <row r="189">
          <cell r="A189">
            <v>692029</v>
          </cell>
          <cell r="B189" t="str">
            <v>BOEUF ENTRECOTE AABERDEEN 300G</v>
          </cell>
          <cell r="C189" t="str">
            <v>KILO</v>
          </cell>
          <cell r="D189">
            <v>181</v>
          </cell>
          <cell r="E189">
            <v>0.3</v>
          </cell>
          <cell r="F189" t="str">
            <v>gere au poids reel</v>
          </cell>
          <cell r="G189">
            <v>1</v>
          </cell>
          <cell r="H189">
            <v>22</v>
          </cell>
        </row>
        <row r="190">
          <cell r="A190">
            <v>692195</v>
          </cell>
          <cell r="B190" t="str">
            <v>BOEUF FAUX FLT 190G SRG</v>
          </cell>
          <cell r="C190" t="str">
            <v>KILO</v>
          </cell>
          <cell r="D190">
            <v>181</v>
          </cell>
          <cell r="E190">
            <v>0.19</v>
          </cell>
          <cell r="F190" t="str">
            <v>gere au poids reel</v>
          </cell>
          <cell r="G190">
            <v>1</v>
          </cell>
          <cell r="H190">
            <v>0</v>
          </cell>
        </row>
        <row r="191">
          <cell r="A191">
            <v>687308</v>
          </cell>
          <cell r="B191" t="str">
            <v>BOEUF FAUX FLT 190G SV</v>
          </cell>
          <cell r="C191" t="str">
            <v>KILO</v>
          </cell>
          <cell r="D191">
            <v>181</v>
          </cell>
          <cell r="E191">
            <v>0.19</v>
          </cell>
          <cell r="F191" t="str">
            <v>gere au poids reel</v>
          </cell>
          <cell r="G191">
            <v>1</v>
          </cell>
          <cell r="H191">
            <v>10.32</v>
          </cell>
        </row>
        <row r="192">
          <cell r="A192">
            <v>690933</v>
          </cell>
          <cell r="B192" t="str">
            <v>BOEUF FAUX FLT 300G DECONGELE</v>
          </cell>
          <cell r="C192" t="str">
            <v>KILO</v>
          </cell>
          <cell r="D192">
            <v>181</v>
          </cell>
          <cell r="E192">
            <v>0.3</v>
          </cell>
          <cell r="F192" t="str">
            <v>gere au poids reel</v>
          </cell>
          <cell r="G192">
            <v>1</v>
          </cell>
          <cell r="H192">
            <v>10.228799871256699</v>
          </cell>
        </row>
        <row r="193">
          <cell r="A193">
            <v>694489</v>
          </cell>
          <cell r="B193" t="str">
            <v>BOEUF FAUX FLT ENTIER  HALLAL</v>
          </cell>
          <cell r="C193" t="str">
            <v>KILO</v>
          </cell>
          <cell r="D193">
            <v>181</v>
          </cell>
          <cell r="E193">
            <v>1</v>
          </cell>
          <cell r="F193" t="str">
            <v>gere au poids reel</v>
          </cell>
          <cell r="G193">
            <v>1</v>
          </cell>
          <cell r="H193">
            <v>14.8</v>
          </cell>
        </row>
        <row r="194">
          <cell r="A194">
            <v>680943</v>
          </cell>
          <cell r="B194" t="str">
            <v>BOEUF FAUX FLT ENTIER 7KG</v>
          </cell>
          <cell r="C194" t="str">
            <v>KILO</v>
          </cell>
          <cell r="D194">
            <v>181</v>
          </cell>
          <cell r="E194">
            <v>7</v>
          </cell>
          <cell r="F194" t="str">
            <v>gere au poids reel</v>
          </cell>
          <cell r="G194">
            <v>1</v>
          </cell>
          <cell r="H194">
            <v>12.5</v>
          </cell>
        </row>
        <row r="195">
          <cell r="A195">
            <v>695409</v>
          </cell>
          <cell r="B195" t="str">
            <v>BOEUF FAUX FLT PAD PAVE 150G</v>
          </cell>
          <cell r="C195" t="str">
            <v>KILO</v>
          </cell>
          <cell r="D195">
            <v>181</v>
          </cell>
          <cell r="E195">
            <v>0.15</v>
          </cell>
          <cell r="F195" t="str">
            <v>gere au poids reel</v>
          </cell>
          <cell r="G195">
            <v>1</v>
          </cell>
          <cell r="H195">
            <v>12.5</v>
          </cell>
        </row>
        <row r="196">
          <cell r="A196">
            <v>680945</v>
          </cell>
          <cell r="B196" t="str">
            <v>BOEUF FILET 200G</v>
          </cell>
          <cell r="C196" t="str">
            <v>KILO</v>
          </cell>
          <cell r="D196">
            <v>181</v>
          </cell>
          <cell r="E196">
            <v>0.2</v>
          </cell>
          <cell r="F196" t="str">
            <v>gere au poids reel</v>
          </cell>
          <cell r="G196">
            <v>1</v>
          </cell>
          <cell r="H196">
            <v>21.226838499496999</v>
          </cell>
        </row>
        <row r="197">
          <cell r="A197">
            <v>684250</v>
          </cell>
          <cell r="B197" t="str">
            <v>BOEUF FILET 250G</v>
          </cell>
          <cell r="C197" t="str">
            <v>KILO</v>
          </cell>
          <cell r="D197">
            <v>181</v>
          </cell>
          <cell r="E197">
            <v>0.25</v>
          </cell>
          <cell r="F197" t="str">
            <v>gere au poids reel</v>
          </cell>
          <cell r="G197">
            <v>1</v>
          </cell>
          <cell r="H197">
            <v>20.926627542709198</v>
          </cell>
        </row>
        <row r="198">
          <cell r="A198">
            <v>680616</v>
          </cell>
          <cell r="B198" t="str">
            <v>BOEUF FILET CHATEAU PCE 220G</v>
          </cell>
          <cell r="C198" t="str">
            <v>KILO</v>
          </cell>
          <cell r="D198">
            <v>181</v>
          </cell>
          <cell r="E198">
            <v>0.22</v>
          </cell>
          <cell r="F198" t="str">
            <v>gere au poids reel</v>
          </cell>
          <cell r="G198">
            <v>1</v>
          </cell>
          <cell r="H198">
            <v>0</v>
          </cell>
        </row>
        <row r="199">
          <cell r="A199">
            <v>680619</v>
          </cell>
          <cell r="B199" t="str">
            <v>BOEUF FILET CHUTE 60G</v>
          </cell>
          <cell r="C199" t="str">
            <v>KILO</v>
          </cell>
          <cell r="D199">
            <v>181</v>
          </cell>
          <cell r="E199">
            <v>0.06</v>
          </cell>
          <cell r="F199" t="str">
            <v>gere au poids reel</v>
          </cell>
          <cell r="G199">
            <v>1</v>
          </cell>
          <cell r="H199">
            <v>13.8374582816552</v>
          </cell>
        </row>
        <row r="200">
          <cell r="A200">
            <v>680980</v>
          </cell>
          <cell r="B200" t="str">
            <v>BOEUF FILET ENT. EPLUCHE 1.2KG</v>
          </cell>
          <cell r="C200" t="str">
            <v>KILO</v>
          </cell>
          <cell r="D200">
            <v>181</v>
          </cell>
          <cell r="E200">
            <v>1.2</v>
          </cell>
          <cell r="F200" t="str">
            <v>gere au poids reel</v>
          </cell>
          <cell r="G200">
            <v>1</v>
          </cell>
          <cell r="H200">
            <v>20.3</v>
          </cell>
        </row>
        <row r="201">
          <cell r="A201">
            <v>610775</v>
          </cell>
          <cell r="B201" t="str">
            <v>BOEUF HACHE 20% UE SRG KG</v>
          </cell>
          <cell r="C201" t="str">
            <v>UVC</v>
          </cell>
          <cell r="D201">
            <v>10</v>
          </cell>
          <cell r="E201">
            <v>1</v>
          </cell>
          <cell r="F201" t="str">
            <v>gere au poids fixe</v>
          </cell>
          <cell r="G201">
            <v>2</v>
          </cell>
          <cell r="H201">
            <v>3.46559484590043</v>
          </cell>
        </row>
        <row r="202">
          <cell r="A202">
            <v>690935</v>
          </cell>
          <cell r="B202" t="str">
            <v>BOEUF HAMBURG.B.ANGUS 170G SRG</v>
          </cell>
          <cell r="C202" t="str">
            <v>KILO</v>
          </cell>
          <cell r="D202">
            <v>181</v>
          </cell>
          <cell r="E202">
            <v>0.17</v>
          </cell>
          <cell r="F202" t="str">
            <v>gere au poids reel</v>
          </cell>
          <cell r="G202">
            <v>1</v>
          </cell>
          <cell r="H202">
            <v>12.38</v>
          </cell>
        </row>
        <row r="203">
          <cell r="A203">
            <v>684100</v>
          </cell>
          <cell r="B203" t="str">
            <v>BOEUF KOBE BURGER 150G SRG</v>
          </cell>
          <cell r="C203" t="str">
            <v>UVC</v>
          </cell>
          <cell r="D203">
            <v>10</v>
          </cell>
          <cell r="E203">
            <v>0.15</v>
          </cell>
          <cell r="F203" t="str">
            <v>gere au poids fixe</v>
          </cell>
          <cell r="G203">
            <v>2</v>
          </cell>
          <cell r="H203">
            <v>4.0460000000000003</v>
          </cell>
        </row>
        <row r="204">
          <cell r="A204">
            <v>680615</v>
          </cell>
          <cell r="B204" t="str">
            <v>BOEUF ONGLET 180G</v>
          </cell>
          <cell r="C204" t="str">
            <v>KILO</v>
          </cell>
          <cell r="D204">
            <v>181</v>
          </cell>
          <cell r="E204">
            <v>0.18</v>
          </cell>
          <cell r="F204" t="str">
            <v>gere au poids reel</v>
          </cell>
          <cell r="G204">
            <v>1</v>
          </cell>
          <cell r="H204">
            <v>11.35</v>
          </cell>
        </row>
        <row r="205">
          <cell r="A205">
            <v>660628</v>
          </cell>
          <cell r="B205" t="str">
            <v>BOEUF PALERON 2/2.7 KG</v>
          </cell>
          <cell r="C205" t="str">
            <v>KILO</v>
          </cell>
          <cell r="D205">
            <v>181</v>
          </cell>
          <cell r="E205">
            <v>2</v>
          </cell>
          <cell r="F205" t="str">
            <v>gere au poids reel</v>
          </cell>
          <cell r="G205">
            <v>1</v>
          </cell>
          <cell r="H205">
            <v>9.1</v>
          </cell>
        </row>
        <row r="206">
          <cell r="A206">
            <v>690853</v>
          </cell>
          <cell r="B206" t="str">
            <v>BOEUF PALERON CUIT SV 2.5KG</v>
          </cell>
          <cell r="C206" t="str">
            <v>KILO</v>
          </cell>
          <cell r="D206">
            <v>181</v>
          </cell>
          <cell r="E206">
            <v>2.5</v>
          </cell>
          <cell r="F206" t="str">
            <v>gere au poids reel</v>
          </cell>
          <cell r="G206">
            <v>1</v>
          </cell>
          <cell r="H206">
            <v>9.7197772785329803</v>
          </cell>
        </row>
        <row r="207">
          <cell r="A207">
            <v>680946</v>
          </cell>
          <cell r="B207" t="str">
            <v>BOEUF PETITE VIANDE 2.5KG</v>
          </cell>
          <cell r="C207" t="str">
            <v>KILO</v>
          </cell>
          <cell r="D207">
            <v>181</v>
          </cell>
          <cell r="E207">
            <v>2.5</v>
          </cell>
          <cell r="F207" t="str">
            <v>gere au poids reel</v>
          </cell>
          <cell r="G207">
            <v>1</v>
          </cell>
          <cell r="H207">
            <v>0.99</v>
          </cell>
        </row>
        <row r="208">
          <cell r="A208">
            <v>680944</v>
          </cell>
          <cell r="B208" t="str">
            <v>BOEUF RUMST. LANGUE CHAT 180G</v>
          </cell>
          <cell r="C208" t="str">
            <v>KILO</v>
          </cell>
          <cell r="D208">
            <v>181</v>
          </cell>
          <cell r="E208">
            <v>0.18</v>
          </cell>
          <cell r="F208" t="str">
            <v>gere au poids reel</v>
          </cell>
          <cell r="G208">
            <v>1</v>
          </cell>
          <cell r="H208">
            <v>0</v>
          </cell>
        </row>
        <row r="209">
          <cell r="A209">
            <v>685517</v>
          </cell>
          <cell r="B209" t="str">
            <v>BOEUF RUMSTEAK PAVE 250G</v>
          </cell>
          <cell r="C209" t="str">
            <v>KILO</v>
          </cell>
          <cell r="D209">
            <v>181</v>
          </cell>
          <cell r="E209">
            <v>0.25</v>
          </cell>
          <cell r="F209" t="str">
            <v>gere au poids reel</v>
          </cell>
          <cell r="G209">
            <v>1</v>
          </cell>
          <cell r="H209">
            <v>9.2711077324066</v>
          </cell>
        </row>
        <row r="210">
          <cell r="A210">
            <v>690932</v>
          </cell>
          <cell r="B210" t="str">
            <v>BOEUF RUMSTEAK TRANCH.180G DEC</v>
          </cell>
          <cell r="C210" t="str">
            <v>KILO</v>
          </cell>
          <cell r="D210">
            <v>181</v>
          </cell>
          <cell r="E210">
            <v>0.18</v>
          </cell>
          <cell r="F210" t="str">
            <v>gere au poids reel</v>
          </cell>
          <cell r="G210">
            <v>1</v>
          </cell>
          <cell r="H210">
            <v>9.8065906360784005</v>
          </cell>
        </row>
        <row r="211">
          <cell r="A211">
            <v>692193</v>
          </cell>
          <cell r="B211" t="str">
            <v>BOEUF RUMSTEAK TRANCHE 190G SG</v>
          </cell>
          <cell r="C211" t="str">
            <v>KILO</v>
          </cell>
          <cell r="D211">
            <v>181</v>
          </cell>
          <cell r="E211">
            <v>0.19</v>
          </cell>
          <cell r="F211" t="str">
            <v>gere au poids reel</v>
          </cell>
          <cell r="G211">
            <v>1</v>
          </cell>
          <cell r="H211">
            <v>9.7503099927173995</v>
          </cell>
        </row>
        <row r="212">
          <cell r="A212">
            <v>679868</v>
          </cell>
          <cell r="B212" t="str">
            <v>BOEUF STEAK HACHE 100G SRG</v>
          </cell>
          <cell r="C212" t="str">
            <v>KILO</v>
          </cell>
          <cell r="D212">
            <v>181</v>
          </cell>
          <cell r="E212">
            <v>0.1</v>
          </cell>
          <cell r="F212" t="str">
            <v>gere au poids reel</v>
          </cell>
          <cell r="G212">
            <v>1</v>
          </cell>
          <cell r="H212">
            <v>4.9487528344671201</v>
          </cell>
        </row>
        <row r="213">
          <cell r="A213">
            <v>690554</v>
          </cell>
          <cell r="B213" t="str">
            <v>BOEUF STEAK HACHE 90G *60SRG</v>
          </cell>
          <cell r="C213" t="str">
            <v>UVC</v>
          </cell>
          <cell r="D213">
            <v>10</v>
          </cell>
          <cell r="E213">
            <v>5.4</v>
          </cell>
          <cell r="F213" t="str">
            <v>gere au poids fixe</v>
          </cell>
          <cell r="G213">
            <v>2</v>
          </cell>
          <cell r="H213">
            <v>17.82</v>
          </cell>
        </row>
        <row r="214">
          <cell r="A214">
            <v>680689</v>
          </cell>
          <cell r="B214" t="str">
            <v>BOEUF STEAK HACHE VBF 100G</v>
          </cell>
          <cell r="C214" t="str">
            <v>KILO</v>
          </cell>
          <cell r="D214">
            <v>181</v>
          </cell>
          <cell r="E214">
            <v>0.1</v>
          </cell>
          <cell r="F214" t="str">
            <v>gere au poids reel</v>
          </cell>
          <cell r="G214">
            <v>1</v>
          </cell>
          <cell r="H214">
            <v>5.25669971145751</v>
          </cell>
        </row>
        <row r="215">
          <cell r="A215">
            <v>680971</v>
          </cell>
          <cell r="B215" t="str">
            <v>BOEUF STEAK OFFICE 160G</v>
          </cell>
          <cell r="C215" t="str">
            <v>KILO</v>
          </cell>
          <cell r="D215">
            <v>181</v>
          </cell>
          <cell r="E215">
            <v>0.16</v>
          </cell>
          <cell r="F215" t="str">
            <v>gere au poids reel</v>
          </cell>
          <cell r="G215">
            <v>1</v>
          </cell>
          <cell r="H215">
            <v>7.77</v>
          </cell>
        </row>
        <row r="216">
          <cell r="A216">
            <v>681347</v>
          </cell>
          <cell r="B216" t="str">
            <v>BOEUF T.BONE ECOSSE 380G</v>
          </cell>
          <cell r="C216" t="str">
            <v>KILO</v>
          </cell>
          <cell r="D216">
            <v>181</v>
          </cell>
          <cell r="E216">
            <v>0.38</v>
          </cell>
          <cell r="F216" t="str">
            <v>gere au poids reel</v>
          </cell>
          <cell r="G216">
            <v>1</v>
          </cell>
          <cell r="H216">
            <v>20.74</v>
          </cell>
        </row>
        <row r="217">
          <cell r="A217">
            <v>693679</v>
          </cell>
          <cell r="B217" t="str">
            <v>BOEUF TARTARE AU COUTEAU 180G</v>
          </cell>
          <cell r="C217" t="str">
            <v>KILO</v>
          </cell>
          <cell r="D217">
            <v>181</v>
          </cell>
          <cell r="E217">
            <v>0.18</v>
          </cell>
          <cell r="F217" t="str">
            <v>gere au poids reel</v>
          </cell>
          <cell r="G217">
            <v>1</v>
          </cell>
          <cell r="H217">
            <v>9.3246505269154092</v>
          </cell>
        </row>
        <row r="218">
          <cell r="A218">
            <v>687677</v>
          </cell>
          <cell r="B218" t="str">
            <v>BOEUF TRAVERS CUIT RAV 300G SG</v>
          </cell>
          <cell r="C218" t="str">
            <v>KILO</v>
          </cell>
          <cell r="D218">
            <v>181</v>
          </cell>
          <cell r="E218">
            <v>0.3</v>
          </cell>
          <cell r="F218" t="str">
            <v>gere au poids reel</v>
          </cell>
          <cell r="G218">
            <v>1</v>
          </cell>
          <cell r="H218">
            <v>9.12773516400968</v>
          </cell>
        </row>
        <row r="219">
          <cell r="A219">
            <v>681769</v>
          </cell>
          <cell r="B219" t="str">
            <v>BOEUF UE FX FILET PAD 3KG S/V</v>
          </cell>
          <cell r="C219" t="str">
            <v>KILO</v>
          </cell>
          <cell r="D219">
            <v>181</v>
          </cell>
          <cell r="E219">
            <v>3</v>
          </cell>
          <cell r="F219" t="str">
            <v>gere au poids reel</v>
          </cell>
          <cell r="G219">
            <v>1</v>
          </cell>
          <cell r="H219">
            <v>11.281599999999999</v>
          </cell>
        </row>
        <row r="220">
          <cell r="A220">
            <v>678598</v>
          </cell>
          <cell r="B220" t="str">
            <v>BOEUF UE FX FLT SEMI PARE 4KG</v>
          </cell>
          <cell r="C220" t="str">
            <v>KILO</v>
          </cell>
          <cell r="D220">
            <v>181</v>
          </cell>
          <cell r="E220">
            <v>4</v>
          </cell>
          <cell r="F220" t="str">
            <v>gere au poids reel</v>
          </cell>
          <cell r="G220">
            <v>1</v>
          </cell>
          <cell r="H220">
            <v>6.0938100044994803</v>
          </cell>
        </row>
        <row r="221">
          <cell r="A221">
            <v>678239</v>
          </cell>
          <cell r="B221" t="str">
            <v>BOEUF UE SAUTE CUBE 60G</v>
          </cell>
          <cell r="C221" t="str">
            <v>KILO</v>
          </cell>
          <cell r="D221">
            <v>181</v>
          </cell>
          <cell r="E221">
            <v>0.06</v>
          </cell>
          <cell r="F221" t="str">
            <v>gere au poids reel</v>
          </cell>
          <cell r="G221">
            <v>1</v>
          </cell>
          <cell r="H221">
            <v>4.79</v>
          </cell>
        </row>
        <row r="222">
          <cell r="A222">
            <v>682028</v>
          </cell>
          <cell r="B222" t="str">
            <v>BOEUF VF CARRE 5 COTE  DET 4K</v>
          </cell>
          <cell r="C222" t="str">
            <v>KILO</v>
          </cell>
          <cell r="D222">
            <v>181</v>
          </cell>
          <cell r="E222">
            <v>4</v>
          </cell>
          <cell r="F222" t="str">
            <v>gere au poids reel</v>
          </cell>
          <cell r="G222">
            <v>1</v>
          </cell>
          <cell r="H222">
            <v>9.2899999999999991</v>
          </cell>
        </row>
        <row r="223">
          <cell r="A223">
            <v>670864</v>
          </cell>
          <cell r="B223" t="str">
            <v>BOEUF VF TARTAR CHAROLAI 180G</v>
          </cell>
          <cell r="C223" t="str">
            <v>KILO</v>
          </cell>
          <cell r="D223">
            <v>181</v>
          </cell>
          <cell r="E223">
            <v>0.18</v>
          </cell>
          <cell r="F223" t="str">
            <v>gere au poids reel</v>
          </cell>
          <cell r="G223">
            <v>1</v>
          </cell>
          <cell r="H223">
            <v>7.27</v>
          </cell>
        </row>
        <row r="224">
          <cell r="A224">
            <v>689901</v>
          </cell>
          <cell r="B224" t="str">
            <v>BOITE A PIZZA BTO33 * 50</v>
          </cell>
          <cell r="C224" t="str">
            <v>UVC</v>
          </cell>
          <cell r="D224">
            <v>10</v>
          </cell>
          <cell r="E224">
            <v>1</v>
          </cell>
          <cell r="F224" t="str">
            <v>non gere au poids</v>
          </cell>
          <cell r="G224">
            <v>0</v>
          </cell>
          <cell r="H224">
            <v>17.8723880597015</v>
          </cell>
        </row>
        <row r="225">
          <cell r="A225">
            <v>668036</v>
          </cell>
          <cell r="B225" t="str">
            <v>BOITE HOT DOG X200</v>
          </cell>
          <cell r="C225" t="str">
            <v>UVC</v>
          </cell>
          <cell r="D225">
            <v>10</v>
          </cell>
          <cell r="E225">
            <v>6</v>
          </cell>
          <cell r="F225" t="str">
            <v>non gere au poids</v>
          </cell>
          <cell r="G225">
            <v>0</v>
          </cell>
          <cell r="H225">
            <v>14.19</v>
          </cell>
        </row>
        <row r="226">
          <cell r="A226">
            <v>671119</v>
          </cell>
          <cell r="B226" t="str">
            <v>BOITE PICNIC SIMPLE  X250</v>
          </cell>
          <cell r="C226" t="str">
            <v>UVC</v>
          </cell>
          <cell r="D226">
            <v>10</v>
          </cell>
          <cell r="E226">
            <v>11</v>
          </cell>
          <cell r="F226" t="str">
            <v>non gere au poids</v>
          </cell>
          <cell r="G226">
            <v>0</v>
          </cell>
          <cell r="H226">
            <v>38.859937175043299</v>
          </cell>
        </row>
        <row r="227">
          <cell r="A227">
            <v>680106</v>
          </cell>
          <cell r="B227" t="str">
            <v>BOITE PIZZA  MICKEY X 170</v>
          </cell>
          <cell r="C227" t="str">
            <v>UVC</v>
          </cell>
          <cell r="D227">
            <v>10</v>
          </cell>
          <cell r="E227">
            <v>4</v>
          </cell>
          <cell r="F227" t="str">
            <v>non gere au poids</v>
          </cell>
          <cell r="G227">
            <v>0</v>
          </cell>
          <cell r="H227">
            <v>11.69</v>
          </cell>
        </row>
        <row r="228">
          <cell r="A228">
            <v>688467</v>
          </cell>
          <cell r="B228" t="str">
            <v>BOITE PIZZA BLEU *160</v>
          </cell>
          <cell r="C228" t="str">
            <v>UVC</v>
          </cell>
          <cell r="D228">
            <v>10</v>
          </cell>
          <cell r="E228">
            <v>9.6300000000000008</v>
          </cell>
          <cell r="F228" t="str">
            <v>non gere au poids</v>
          </cell>
          <cell r="G228">
            <v>0</v>
          </cell>
          <cell r="H228">
            <v>20.68</v>
          </cell>
        </row>
        <row r="229">
          <cell r="A229">
            <v>688470</v>
          </cell>
          <cell r="B229" t="str">
            <v>BOITE PIZZA ORANGE*160</v>
          </cell>
          <cell r="C229" t="str">
            <v>UVC</v>
          </cell>
          <cell r="D229">
            <v>10</v>
          </cell>
          <cell r="E229">
            <v>9.6300000000000008</v>
          </cell>
          <cell r="F229" t="str">
            <v>non gere au poids</v>
          </cell>
          <cell r="G229">
            <v>0</v>
          </cell>
          <cell r="H229">
            <v>19.291000743494401</v>
          </cell>
        </row>
        <row r="230">
          <cell r="A230">
            <v>688468</v>
          </cell>
          <cell r="B230" t="str">
            <v>BOITE PIZZA ROUGE *160</v>
          </cell>
          <cell r="C230" t="str">
            <v>UVC</v>
          </cell>
          <cell r="D230">
            <v>10</v>
          </cell>
          <cell r="E230">
            <v>9.6300000000000008</v>
          </cell>
          <cell r="F230" t="str">
            <v>non gere au poids</v>
          </cell>
          <cell r="G230">
            <v>0</v>
          </cell>
          <cell r="H230">
            <v>19.539558577405899</v>
          </cell>
        </row>
        <row r="231">
          <cell r="A231">
            <v>688469</v>
          </cell>
          <cell r="B231" t="str">
            <v>BOITE PIZZA VERT *160</v>
          </cell>
          <cell r="C231" t="str">
            <v>UVC</v>
          </cell>
          <cell r="D231">
            <v>10</v>
          </cell>
          <cell r="E231">
            <v>9.6300000000000008</v>
          </cell>
          <cell r="F231" t="str">
            <v>non gere au poids</v>
          </cell>
          <cell r="G231">
            <v>0</v>
          </cell>
          <cell r="H231">
            <v>19.29</v>
          </cell>
        </row>
        <row r="232">
          <cell r="A232">
            <v>685713</v>
          </cell>
          <cell r="B232" t="str">
            <v>BOITE POP CORN PETIT  *600</v>
          </cell>
          <cell r="C232" t="str">
            <v>UVC</v>
          </cell>
          <cell r="D232">
            <v>10</v>
          </cell>
          <cell r="E232">
            <v>8.06</v>
          </cell>
          <cell r="F232" t="str">
            <v>non gere au poids</v>
          </cell>
          <cell r="G232">
            <v>0</v>
          </cell>
          <cell r="H232">
            <v>25.53</v>
          </cell>
        </row>
        <row r="233">
          <cell r="A233">
            <v>689947</v>
          </cell>
          <cell r="B233" t="str">
            <v>BOITE SANDW.TRIANG. BTS02 *300</v>
          </cell>
          <cell r="C233" t="str">
            <v>UVC</v>
          </cell>
          <cell r="D233">
            <v>10</v>
          </cell>
          <cell r="E233">
            <v>1.8</v>
          </cell>
          <cell r="F233" t="str">
            <v>non gere au poids</v>
          </cell>
          <cell r="G233">
            <v>0</v>
          </cell>
          <cell r="H233">
            <v>26.79</v>
          </cell>
        </row>
        <row r="234">
          <cell r="A234">
            <v>694969</v>
          </cell>
          <cell r="B234" t="str">
            <v>BOITE SANDWICH BTS08 *500</v>
          </cell>
          <cell r="C234" t="str">
            <v>UVC</v>
          </cell>
          <cell r="D234">
            <v>10</v>
          </cell>
          <cell r="E234">
            <v>1</v>
          </cell>
          <cell r="F234" t="str">
            <v>non gere au poids</v>
          </cell>
          <cell r="G234">
            <v>0</v>
          </cell>
          <cell r="H234">
            <v>49.7</v>
          </cell>
        </row>
        <row r="235">
          <cell r="A235">
            <v>680021</v>
          </cell>
          <cell r="B235" t="str">
            <v>BOITE VERRE COCKTAIL X500</v>
          </cell>
          <cell r="C235" t="str">
            <v>UVC</v>
          </cell>
          <cell r="D235">
            <v>10</v>
          </cell>
          <cell r="E235">
            <v>13</v>
          </cell>
          <cell r="F235" t="str">
            <v>non gere au poids</v>
          </cell>
          <cell r="G235">
            <v>0</v>
          </cell>
          <cell r="H235">
            <v>107.48</v>
          </cell>
        </row>
        <row r="236">
          <cell r="A236">
            <v>666539</v>
          </cell>
          <cell r="B236" t="str">
            <v>BOITE VERRE COOCKTAIL X200</v>
          </cell>
          <cell r="C236" t="str">
            <v>UVC</v>
          </cell>
          <cell r="D236">
            <v>10</v>
          </cell>
          <cell r="E236">
            <v>6</v>
          </cell>
          <cell r="F236" t="str">
            <v>non gere au poids</v>
          </cell>
          <cell r="G236">
            <v>0</v>
          </cell>
          <cell r="H236">
            <v>33.39</v>
          </cell>
        </row>
        <row r="237">
          <cell r="A237">
            <v>694868</v>
          </cell>
          <cell r="B237" t="str">
            <v>BOL SALADE APK109 *500</v>
          </cell>
          <cell r="C237" t="str">
            <v>UVC</v>
          </cell>
          <cell r="D237">
            <v>10</v>
          </cell>
          <cell r="E237">
            <v>1</v>
          </cell>
          <cell r="F237" t="str">
            <v>non gere au poids</v>
          </cell>
          <cell r="G237">
            <v>0</v>
          </cell>
          <cell r="H237">
            <v>40.15</v>
          </cell>
        </row>
        <row r="238">
          <cell r="A238">
            <v>680975</v>
          </cell>
          <cell r="B238" t="str">
            <v>BOL SALADE APS107 * 450</v>
          </cell>
          <cell r="C238" t="str">
            <v>UVC</v>
          </cell>
          <cell r="D238">
            <v>10</v>
          </cell>
          <cell r="E238">
            <v>1</v>
          </cell>
          <cell r="F238" t="str">
            <v>non gere au poids</v>
          </cell>
          <cell r="G238">
            <v>0</v>
          </cell>
          <cell r="H238">
            <v>36.140425</v>
          </cell>
        </row>
        <row r="239">
          <cell r="A239">
            <v>679473</v>
          </cell>
          <cell r="B239" t="str">
            <v>BOL SOUPE DISNEY GX12FED *500</v>
          </cell>
          <cell r="C239" t="str">
            <v>UVC</v>
          </cell>
          <cell r="D239">
            <v>10</v>
          </cell>
          <cell r="E239">
            <v>1</v>
          </cell>
          <cell r="F239" t="str">
            <v>non gere au poids</v>
          </cell>
          <cell r="G239">
            <v>0</v>
          </cell>
          <cell r="H239">
            <v>0</v>
          </cell>
        </row>
        <row r="240">
          <cell r="A240">
            <v>690437</v>
          </cell>
          <cell r="B240" t="str">
            <v>BONBON DAIM VRAC KG</v>
          </cell>
          <cell r="C240" t="str">
            <v>UVC</v>
          </cell>
          <cell r="D240">
            <v>10</v>
          </cell>
          <cell r="E240">
            <v>1</v>
          </cell>
          <cell r="F240" t="str">
            <v>gere au poids fixe</v>
          </cell>
          <cell r="G240">
            <v>2</v>
          </cell>
          <cell r="H240">
            <v>12.17</v>
          </cell>
        </row>
        <row r="241">
          <cell r="A241">
            <v>600502</v>
          </cell>
          <cell r="B241" t="str">
            <v>BONBON DISNEY FRUITS 5KG</v>
          </cell>
          <cell r="C241" t="str">
            <v>UVC</v>
          </cell>
          <cell r="D241">
            <v>10</v>
          </cell>
          <cell r="E241">
            <v>5</v>
          </cell>
          <cell r="F241" t="str">
            <v>non gere au poids</v>
          </cell>
          <cell r="G241">
            <v>0</v>
          </cell>
          <cell r="H241">
            <v>13.72</v>
          </cell>
        </row>
        <row r="242">
          <cell r="A242">
            <v>636684</v>
          </cell>
          <cell r="B242" t="str">
            <v>BONBONS HALLOWEEN 5KG</v>
          </cell>
          <cell r="C242" t="str">
            <v>UVC</v>
          </cell>
          <cell r="D242">
            <v>10</v>
          </cell>
          <cell r="E242">
            <v>5</v>
          </cell>
          <cell r="F242" t="str">
            <v>gere au poids fixe</v>
          </cell>
          <cell r="G242">
            <v>2</v>
          </cell>
          <cell r="H242">
            <v>13.7</v>
          </cell>
        </row>
        <row r="243">
          <cell r="A243">
            <v>696019</v>
          </cell>
          <cell r="B243" t="str">
            <v>BOUCHEES CAMEMBERT KG SRG</v>
          </cell>
          <cell r="C243" t="str">
            <v>UVC</v>
          </cell>
          <cell r="D243">
            <v>10</v>
          </cell>
          <cell r="E243">
            <v>1</v>
          </cell>
          <cell r="F243" t="str">
            <v>gere au poids fixe</v>
          </cell>
          <cell r="G243">
            <v>2</v>
          </cell>
          <cell r="H243">
            <v>6.84</v>
          </cell>
        </row>
        <row r="244">
          <cell r="A244">
            <v>679895</v>
          </cell>
          <cell r="B244" t="str">
            <v>BOUDIN ANTILLAIS 12G FRAIS KG</v>
          </cell>
          <cell r="C244" t="str">
            <v>KILO</v>
          </cell>
          <cell r="D244">
            <v>181</v>
          </cell>
          <cell r="E244">
            <v>1</v>
          </cell>
          <cell r="F244" t="str">
            <v>gere au poids reel</v>
          </cell>
          <cell r="G244">
            <v>1</v>
          </cell>
          <cell r="H244">
            <v>7.04</v>
          </cell>
        </row>
        <row r="245">
          <cell r="A245">
            <v>622598</v>
          </cell>
          <cell r="B245" t="str">
            <v>BOUDIN BLANC 50G X20</v>
          </cell>
          <cell r="C245" t="str">
            <v>KILO</v>
          </cell>
          <cell r="D245">
            <v>181</v>
          </cell>
          <cell r="E245">
            <v>1</v>
          </cell>
          <cell r="F245" t="str">
            <v>gere au poids reel</v>
          </cell>
          <cell r="G245">
            <v>1</v>
          </cell>
          <cell r="H245">
            <v>5.37</v>
          </cell>
        </row>
        <row r="246">
          <cell r="A246">
            <v>651333</v>
          </cell>
          <cell r="B246" t="str">
            <v>BOUDIN NOIR COCKTAIL KG</v>
          </cell>
          <cell r="C246" t="str">
            <v>KILO</v>
          </cell>
          <cell r="D246">
            <v>181</v>
          </cell>
          <cell r="E246">
            <v>1</v>
          </cell>
          <cell r="F246" t="str">
            <v>gere au poids reel</v>
          </cell>
          <cell r="G246">
            <v>1</v>
          </cell>
          <cell r="H246">
            <v>6.93</v>
          </cell>
        </row>
        <row r="247">
          <cell r="A247">
            <v>631871</v>
          </cell>
          <cell r="B247" t="str">
            <v>BOUGIE ANNIV.  *100 -XFB109</v>
          </cell>
          <cell r="C247" t="str">
            <v>UVC</v>
          </cell>
          <cell r="D247">
            <v>10</v>
          </cell>
          <cell r="E247">
            <v>1</v>
          </cell>
          <cell r="F247" t="str">
            <v>non gere au poids</v>
          </cell>
          <cell r="G247">
            <v>0</v>
          </cell>
          <cell r="H247">
            <v>1.43947368421053</v>
          </cell>
        </row>
        <row r="248">
          <cell r="A248">
            <v>675128</v>
          </cell>
          <cell r="B248" t="str">
            <v>BOUILLON DE LEGUME 1 KG</v>
          </cell>
          <cell r="C248" t="str">
            <v>UVC</v>
          </cell>
          <cell r="D248">
            <v>10</v>
          </cell>
          <cell r="E248">
            <v>1</v>
          </cell>
          <cell r="F248" t="str">
            <v>non gere au poids</v>
          </cell>
          <cell r="G248">
            <v>0</v>
          </cell>
          <cell r="H248">
            <v>12.34</v>
          </cell>
        </row>
        <row r="249">
          <cell r="A249">
            <v>665761</v>
          </cell>
          <cell r="B249" t="str">
            <v>BOULE A L'ANCIENNE 50G</v>
          </cell>
          <cell r="C249" t="str">
            <v>UVC</v>
          </cell>
          <cell r="D249">
            <v>10</v>
          </cell>
          <cell r="E249">
            <v>0.05</v>
          </cell>
          <cell r="F249" t="str">
            <v>non gere au poids</v>
          </cell>
          <cell r="G249">
            <v>0</v>
          </cell>
          <cell r="H249">
            <v>0</v>
          </cell>
        </row>
        <row r="250">
          <cell r="A250">
            <v>683396</v>
          </cell>
          <cell r="B250" t="str">
            <v>BOULE VANILLE IND *48</v>
          </cell>
          <cell r="C250" t="str">
            <v>UVC</v>
          </cell>
          <cell r="D250">
            <v>10</v>
          </cell>
          <cell r="E250">
            <v>1.54</v>
          </cell>
          <cell r="F250" t="str">
            <v>non gere au poids</v>
          </cell>
          <cell r="G250">
            <v>0</v>
          </cell>
          <cell r="H250">
            <v>12.655864881739101</v>
          </cell>
        </row>
        <row r="251">
          <cell r="A251">
            <v>693422</v>
          </cell>
          <cell r="B251" t="str">
            <v>BOULETTES D'ORIENT 300G</v>
          </cell>
          <cell r="C251" t="str">
            <v>UVC</v>
          </cell>
          <cell r="D251">
            <v>10</v>
          </cell>
          <cell r="E251">
            <v>0.3</v>
          </cell>
          <cell r="F251" t="str">
            <v>non gere au poids</v>
          </cell>
          <cell r="G251">
            <v>0</v>
          </cell>
          <cell r="H251">
            <v>4.34</v>
          </cell>
        </row>
        <row r="252">
          <cell r="A252">
            <v>680402</v>
          </cell>
          <cell r="B252" t="str">
            <v>BOURGOGNE ALIGOTE 37.5CL</v>
          </cell>
          <cell r="C252" t="str">
            <v>UVC</v>
          </cell>
          <cell r="D252">
            <v>10</v>
          </cell>
          <cell r="E252">
            <v>0.38</v>
          </cell>
          <cell r="F252" t="str">
            <v>non gere au poids</v>
          </cell>
          <cell r="G252">
            <v>0</v>
          </cell>
          <cell r="H252">
            <v>2.5628166666666701</v>
          </cell>
        </row>
        <row r="253">
          <cell r="A253">
            <v>680401</v>
          </cell>
          <cell r="B253" t="str">
            <v>BOURGOGNE ALIGOTE 75CL</v>
          </cell>
          <cell r="C253" t="str">
            <v>UVC</v>
          </cell>
          <cell r="D253">
            <v>10</v>
          </cell>
          <cell r="E253">
            <v>0.75</v>
          </cell>
          <cell r="F253" t="str">
            <v>non gere au poids</v>
          </cell>
          <cell r="G253">
            <v>0</v>
          </cell>
          <cell r="H253">
            <v>4.1299498353974</v>
          </cell>
        </row>
        <row r="254">
          <cell r="A254">
            <v>670691</v>
          </cell>
          <cell r="B254" t="str">
            <v>BOURGOGNE ALIGOTE C.BAILLY 75C</v>
          </cell>
          <cell r="C254" t="str">
            <v>UVC</v>
          </cell>
          <cell r="D254">
            <v>10</v>
          </cell>
          <cell r="E254">
            <v>0.75</v>
          </cell>
          <cell r="F254" t="str">
            <v>non gere au poids</v>
          </cell>
          <cell r="G254">
            <v>0</v>
          </cell>
          <cell r="H254">
            <v>2.40300255633993</v>
          </cell>
        </row>
        <row r="255">
          <cell r="A255">
            <v>674504</v>
          </cell>
          <cell r="B255" t="str">
            <v>BOURGOGNE AUXERRE BLC 75 CL</v>
          </cell>
          <cell r="C255" t="str">
            <v>UVC</v>
          </cell>
          <cell r="D255">
            <v>10</v>
          </cell>
          <cell r="E255">
            <v>0.75</v>
          </cell>
          <cell r="F255" t="str">
            <v>non gere au poids</v>
          </cell>
          <cell r="G255">
            <v>0</v>
          </cell>
          <cell r="H255">
            <v>2.92</v>
          </cell>
        </row>
        <row r="256">
          <cell r="A256">
            <v>693200</v>
          </cell>
          <cell r="B256" t="str">
            <v>BOURGOGNE CHARDONNAY 75CL</v>
          </cell>
          <cell r="C256" t="str">
            <v>UVC</v>
          </cell>
          <cell r="D256">
            <v>10</v>
          </cell>
          <cell r="E256">
            <v>0.75</v>
          </cell>
          <cell r="F256" t="str">
            <v>non gere au poids</v>
          </cell>
          <cell r="G256">
            <v>0</v>
          </cell>
          <cell r="H256">
            <v>3.47</v>
          </cell>
        </row>
        <row r="257">
          <cell r="A257">
            <v>657119</v>
          </cell>
          <cell r="B257" t="str">
            <v>BOURGOGNE LAFORET 75CL</v>
          </cell>
          <cell r="C257" t="str">
            <v>UVC</v>
          </cell>
          <cell r="D257">
            <v>10</v>
          </cell>
          <cell r="E257">
            <v>0.75</v>
          </cell>
          <cell r="F257" t="str">
            <v>non gere au poids</v>
          </cell>
          <cell r="G257">
            <v>0</v>
          </cell>
          <cell r="H257">
            <v>3.6198039867109602</v>
          </cell>
        </row>
        <row r="258">
          <cell r="A258">
            <v>693188</v>
          </cell>
          <cell r="B258" t="str">
            <v>BOURGOGNE RGE DUBOEUF 75CL</v>
          </cell>
          <cell r="C258" t="str">
            <v>UVC</v>
          </cell>
          <cell r="D258">
            <v>10</v>
          </cell>
          <cell r="E258">
            <v>0.75</v>
          </cell>
          <cell r="F258" t="str">
            <v>non gere au poids</v>
          </cell>
          <cell r="G258">
            <v>0</v>
          </cell>
          <cell r="H258">
            <v>2.17</v>
          </cell>
        </row>
        <row r="259">
          <cell r="A259">
            <v>674505</v>
          </cell>
          <cell r="B259" t="str">
            <v>BOURGOGNE ROUGE AOC 75CL</v>
          </cell>
          <cell r="C259" t="str">
            <v>UVC</v>
          </cell>
          <cell r="D259">
            <v>10</v>
          </cell>
          <cell r="E259">
            <v>0.75</v>
          </cell>
          <cell r="F259" t="str">
            <v>non gere au poids</v>
          </cell>
          <cell r="G259">
            <v>0</v>
          </cell>
          <cell r="H259">
            <v>3.02</v>
          </cell>
        </row>
        <row r="260">
          <cell r="A260">
            <v>690167</v>
          </cell>
          <cell r="B260" t="str">
            <v>BRESAOLA TRANCHE 15G*10</v>
          </cell>
          <cell r="C260" t="str">
            <v>KILO</v>
          </cell>
          <cell r="D260">
            <v>181</v>
          </cell>
          <cell r="E260">
            <v>0.15</v>
          </cell>
          <cell r="F260" t="str">
            <v>gere au poids reel</v>
          </cell>
          <cell r="G260">
            <v>1</v>
          </cell>
          <cell r="H260">
            <v>0</v>
          </cell>
        </row>
        <row r="261">
          <cell r="A261">
            <v>601376</v>
          </cell>
          <cell r="B261" t="str">
            <v>BRESSE BLEU 500G</v>
          </cell>
          <cell r="C261" t="str">
            <v>UVC</v>
          </cell>
          <cell r="D261">
            <v>10</v>
          </cell>
          <cell r="E261">
            <v>0.5</v>
          </cell>
          <cell r="F261" t="str">
            <v>non gere au poids</v>
          </cell>
          <cell r="G261">
            <v>0</v>
          </cell>
          <cell r="H261">
            <v>4.51</v>
          </cell>
        </row>
        <row r="262">
          <cell r="A262">
            <v>685183</v>
          </cell>
          <cell r="B262" t="str">
            <v>BRETZEL BRIOCHE CUIT  *40 SRG</v>
          </cell>
          <cell r="C262" t="str">
            <v>UVC</v>
          </cell>
          <cell r="D262">
            <v>10</v>
          </cell>
          <cell r="E262">
            <v>2.6</v>
          </cell>
          <cell r="F262" t="str">
            <v>non gere au poids</v>
          </cell>
          <cell r="G262">
            <v>0</v>
          </cell>
          <cell r="H262">
            <v>24.92</v>
          </cell>
        </row>
        <row r="263">
          <cell r="A263">
            <v>675449</v>
          </cell>
          <cell r="B263" t="str">
            <v>BRETZEL CRU 85G SRG X 84.</v>
          </cell>
          <cell r="C263" t="str">
            <v>UVC</v>
          </cell>
          <cell r="D263">
            <v>10</v>
          </cell>
          <cell r="E263">
            <v>7.14</v>
          </cell>
          <cell r="F263" t="str">
            <v>non gere au poids</v>
          </cell>
          <cell r="G263">
            <v>0</v>
          </cell>
          <cell r="H263">
            <v>21.38</v>
          </cell>
        </row>
        <row r="264">
          <cell r="A264">
            <v>644187</v>
          </cell>
          <cell r="B264" t="str">
            <v>BRIE DE MEAUX  2.7 KG</v>
          </cell>
          <cell r="C264" t="str">
            <v>KILO</v>
          </cell>
          <cell r="D264">
            <v>181</v>
          </cell>
          <cell r="E264">
            <v>2.7</v>
          </cell>
          <cell r="F264" t="str">
            <v>gere au poids reel</v>
          </cell>
          <cell r="G264">
            <v>1</v>
          </cell>
          <cell r="H264">
            <v>0</v>
          </cell>
        </row>
        <row r="265">
          <cell r="A265">
            <v>601361</v>
          </cell>
          <cell r="B265" t="str">
            <v>BRIE DE NANGIS 1KG</v>
          </cell>
          <cell r="C265" t="str">
            <v>UVC</v>
          </cell>
          <cell r="D265">
            <v>10</v>
          </cell>
          <cell r="E265">
            <v>1</v>
          </cell>
          <cell r="F265" t="str">
            <v>non gere au poids</v>
          </cell>
          <cell r="G265">
            <v>0</v>
          </cell>
          <cell r="H265">
            <v>8.35</v>
          </cell>
        </row>
        <row r="266">
          <cell r="A266">
            <v>695935</v>
          </cell>
          <cell r="B266" t="str">
            <v>BRIOCHE LONGUE 400G</v>
          </cell>
          <cell r="C266" t="str">
            <v>UVC</v>
          </cell>
          <cell r="D266">
            <v>10</v>
          </cell>
          <cell r="E266">
            <v>0.4</v>
          </cell>
          <cell r="F266" t="str">
            <v>non gere au poids</v>
          </cell>
          <cell r="G266">
            <v>0</v>
          </cell>
          <cell r="H266">
            <v>2.6</v>
          </cell>
        </row>
        <row r="267">
          <cell r="A267">
            <v>674965</v>
          </cell>
          <cell r="B267" t="str">
            <v>BRIOCHE SUCREE 14% 30G X10</v>
          </cell>
          <cell r="C267" t="str">
            <v>UVC</v>
          </cell>
          <cell r="D267">
            <v>10</v>
          </cell>
          <cell r="E267">
            <v>0.3</v>
          </cell>
          <cell r="F267" t="str">
            <v>non gere au poids</v>
          </cell>
          <cell r="G267">
            <v>0</v>
          </cell>
          <cell r="H267">
            <v>1.9815493762735501</v>
          </cell>
        </row>
        <row r="268">
          <cell r="A268">
            <v>692480</v>
          </cell>
          <cell r="B268" t="str">
            <v>BRIOCHE TRANCHEE500G 18T.</v>
          </cell>
          <cell r="C268" t="str">
            <v>UVC</v>
          </cell>
          <cell r="D268">
            <v>10</v>
          </cell>
          <cell r="E268">
            <v>0.5</v>
          </cell>
          <cell r="F268" t="str">
            <v>non gere au poids</v>
          </cell>
          <cell r="G268">
            <v>0</v>
          </cell>
          <cell r="H268">
            <v>2.2400000000000002</v>
          </cell>
        </row>
        <row r="269">
          <cell r="A269">
            <v>674959</v>
          </cell>
          <cell r="B269" t="str">
            <v>BRIOCHETTE 27 GR X10</v>
          </cell>
          <cell r="C269" t="str">
            <v>UVC</v>
          </cell>
          <cell r="D269">
            <v>10</v>
          </cell>
          <cell r="E269">
            <v>0.27</v>
          </cell>
          <cell r="F269" t="str">
            <v>non gere au poids</v>
          </cell>
          <cell r="G269">
            <v>0</v>
          </cell>
          <cell r="H269">
            <v>4.76</v>
          </cell>
        </row>
        <row r="270">
          <cell r="A270">
            <v>681361</v>
          </cell>
          <cell r="B270" t="str">
            <v>BRIOCHETTE BOULE 25G X 10</v>
          </cell>
          <cell r="C270" t="str">
            <v>UVC</v>
          </cell>
          <cell r="D270">
            <v>10</v>
          </cell>
          <cell r="E270">
            <v>0.25</v>
          </cell>
          <cell r="F270" t="str">
            <v>non gere au poids</v>
          </cell>
          <cell r="G270">
            <v>0</v>
          </cell>
          <cell r="H270">
            <v>0</v>
          </cell>
        </row>
        <row r="271">
          <cell r="A271">
            <v>676757</v>
          </cell>
          <cell r="B271" t="str">
            <v>BRISURE DE TRUFFE 4/4</v>
          </cell>
          <cell r="C271" t="str">
            <v>UVC</v>
          </cell>
          <cell r="D271">
            <v>10</v>
          </cell>
          <cell r="E271">
            <v>0.4</v>
          </cell>
          <cell r="F271" t="str">
            <v>non gere au poids</v>
          </cell>
          <cell r="G271">
            <v>0</v>
          </cell>
          <cell r="H271">
            <v>166.5</v>
          </cell>
        </row>
        <row r="272">
          <cell r="A272">
            <v>680565</v>
          </cell>
          <cell r="B272" t="str">
            <v>BROCH. POULET/ABRI 25GX3KG SRG</v>
          </cell>
          <cell r="C272" t="str">
            <v>UVC</v>
          </cell>
          <cell r="D272">
            <v>10</v>
          </cell>
          <cell r="E272">
            <v>3</v>
          </cell>
          <cell r="F272" t="str">
            <v>non gere au poids</v>
          </cell>
          <cell r="G272">
            <v>0</v>
          </cell>
          <cell r="H272">
            <v>56.57</v>
          </cell>
        </row>
        <row r="273">
          <cell r="A273">
            <v>680564</v>
          </cell>
          <cell r="B273" t="str">
            <v>BROCH. POULET/DATE 25GX3KG SRG</v>
          </cell>
          <cell r="C273" t="str">
            <v>UVC</v>
          </cell>
          <cell r="D273">
            <v>10</v>
          </cell>
          <cell r="E273">
            <v>3</v>
          </cell>
          <cell r="F273" t="str">
            <v>non gere au poids</v>
          </cell>
          <cell r="G273">
            <v>0</v>
          </cell>
          <cell r="H273">
            <v>56.57</v>
          </cell>
        </row>
        <row r="274">
          <cell r="A274">
            <v>680567</v>
          </cell>
          <cell r="B274" t="str">
            <v>BROCH. POULET/PRUN 25GX3KG SRG</v>
          </cell>
          <cell r="C274" t="str">
            <v>UVC</v>
          </cell>
          <cell r="D274">
            <v>10</v>
          </cell>
          <cell r="E274">
            <v>3</v>
          </cell>
          <cell r="F274" t="str">
            <v>non gere au poids</v>
          </cell>
          <cell r="G274">
            <v>0</v>
          </cell>
          <cell r="H274">
            <v>56.57</v>
          </cell>
        </row>
        <row r="275">
          <cell r="A275">
            <v>694354</v>
          </cell>
          <cell r="B275" t="str">
            <v>BROCH. TOMAT/MOZZA 17G*150 SRG</v>
          </cell>
          <cell r="C275" t="str">
            <v>UVC</v>
          </cell>
          <cell r="D275">
            <v>10</v>
          </cell>
          <cell r="E275">
            <v>2.5499999999999998</v>
          </cell>
          <cell r="F275" t="str">
            <v>non gere au poids</v>
          </cell>
          <cell r="G275">
            <v>0</v>
          </cell>
          <cell r="H275">
            <v>62.47</v>
          </cell>
        </row>
        <row r="276">
          <cell r="A276">
            <v>694502</v>
          </cell>
          <cell r="B276" t="str">
            <v>BROCH. YAKITORI 30G (40*4)</v>
          </cell>
          <cell r="C276" t="str">
            <v>UVC</v>
          </cell>
          <cell r="D276">
            <v>10</v>
          </cell>
          <cell r="E276">
            <v>4.8</v>
          </cell>
          <cell r="F276" t="str">
            <v>non gere au poids</v>
          </cell>
          <cell r="G276">
            <v>0</v>
          </cell>
          <cell r="H276">
            <v>38.74</v>
          </cell>
        </row>
        <row r="277">
          <cell r="A277">
            <v>675338</v>
          </cell>
          <cell r="B277" t="str">
            <v>BROCH. YAKITORI 30GX200 SRG</v>
          </cell>
          <cell r="C277" t="str">
            <v>UVC</v>
          </cell>
          <cell r="D277">
            <v>10</v>
          </cell>
          <cell r="E277">
            <v>6</v>
          </cell>
          <cell r="F277" t="str">
            <v>non gere au poids</v>
          </cell>
          <cell r="G277">
            <v>0</v>
          </cell>
          <cell r="H277">
            <v>0</v>
          </cell>
        </row>
        <row r="278">
          <cell r="A278">
            <v>692421</v>
          </cell>
          <cell r="B278" t="str">
            <v>BROCH.CARPACCIO MOZZA 50G</v>
          </cell>
          <cell r="C278" t="str">
            <v>KILO</v>
          </cell>
          <cell r="D278">
            <v>181</v>
          </cell>
          <cell r="E278">
            <v>0.05</v>
          </cell>
          <cell r="F278" t="str">
            <v>gere au poids reel</v>
          </cell>
          <cell r="G278">
            <v>1</v>
          </cell>
          <cell r="H278">
            <v>14.2</v>
          </cell>
        </row>
        <row r="279">
          <cell r="A279">
            <v>660159</v>
          </cell>
          <cell r="B279" t="str">
            <v>BROCH.POULET HAWAI SRG 6KG</v>
          </cell>
          <cell r="C279" t="str">
            <v>UVC</v>
          </cell>
          <cell r="D279">
            <v>10</v>
          </cell>
          <cell r="E279">
            <v>6</v>
          </cell>
          <cell r="F279" t="str">
            <v>gere au poids fixe</v>
          </cell>
          <cell r="G279">
            <v>2</v>
          </cell>
          <cell r="H279">
            <v>79.14</v>
          </cell>
        </row>
        <row r="280">
          <cell r="A280">
            <v>639501</v>
          </cell>
          <cell r="B280" t="str">
            <v>BROCHETTE DINDE 130G  X 5KG</v>
          </cell>
          <cell r="C280" t="str">
            <v>KILO</v>
          </cell>
          <cell r="D280">
            <v>181</v>
          </cell>
          <cell r="E280">
            <v>5</v>
          </cell>
          <cell r="F280" t="str">
            <v>gere au poids reel</v>
          </cell>
          <cell r="G280">
            <v>1</v>
          </cell>
          <cell r="H280">
            <v>6.1987500000000004</v>
          </cell>
        </row>
        <row r="281">
          <cell r="A281">
            <v>688163</v>
          </cell>
          <cell r="B281" t="str">
            <v>BROCHETTE TEXANA 3 *30G SRG</v>
          </cell>
          <cell r="C281" t="str">
            <v>KILO</v>
          </cell>
          <cell r="D281">
            <v>181</v>
          </cell>
          <cell r="E281">
            <v>0.09</v>
          </cell>
          <cell r="F281" t="str">
            <v>gere au poids reel</v>
          </cell>
          <cell r="G281">
            <v>1</v>
          </cell>
          <cell r="H281">
            <v>4.9000000000000004</v>
          </cell>
        </row>
        <row r="282">
          <cell r="A282">
            <v>693740</v>
          </cell>
          <cell r="B282" t="str">
            <v>BROCHETTE THAI SOJA 30G SRG</v>
          </cell>
          <cell r="C282" t="str">
            <v>UVC</v>
          </cell>
          <cell r="D282">
            <v>10</v>
          </cell>
          <cell r="E282">
            <v>1</v>
          </cell>
          <cell r="F282" t="str">
            <v>gere au poids fixe</v>
          </cell>
          <cell r="G282">
            <v>2</v>
          </cell>
          <cell r="H282">
            <v>0</v>
          </cell>
        </row>
        <row r="283">
          <cell r="A283">
            <v>678100</v>
          </cell>
          <cell r="B283" t="str">
            <v>BROCOLI KG</v>
          </cell>
          <cell r="C283" t="str">
            <v>KILO</v>
          </cell>
          <cell r="D283">
            <v>181</v>
          </cell>
          <cell r="E283">
            <v>1</v>
          </cell>
          <cell r="F283" t="str">
            <v>gere au poids reel</v>
          </cell>
          <cell r="G283">
            <v>1</v>
          </cell>
          <cell r="H283">
            <v>2.4500000000000002</v>
          </cell>
        </row>
        <row r="284">
          <cell r="A284">
            <v>679462</v>
          </cell>
          <cell r="B284" t="str">
            <v>BROCOLIS SRG *1 KG</v>
          </cell>
          <cell r="C284" t="str">
            <v>UVC</v>
          </cell>
          <cell r="D284">
            <v>10</v>
          </cell>
          <cell r="E284">
            <v>1</v>
          </cell>
          <cell r="F284" t="str">
            <v>gere au poids fixe</v>
          </cell>
          <cell r="G284">
            <v>2</v>
          </cell>
          <cell r="H284">
            <v>3</v>
          </cell>
        </row>
        <row r="285">
          <cell r="A285">
            <v>680271</v>
          </cell>
          <cell r="B285" t="str">
            <v>BROUILLY CH CORCELLES 75CL</v>
          </cell>
          <cell r="C285" t="str">
            <v>UVC</v>
          </cell>
          <cell r="D285">
            <v>10</v>
          </cell>
          <cell r="E285">
            <v>0.75</v>
          </cell>
          <cell r="F285" t="str">
            <v>non gere au poids</v>
          </cell>
          <cell r="G285">
            <v>0</v>
          </cell>
          <cell r="H285">
            <v>5.09</v>
          </cell>
        </row>
        <row r="286">
          <cell r="A286">
            <v>687244</v>
          </cell>
          <cell r="B286" t="str">
            <v>BROWNIE EMBALLES 65G *100 SRG</v>
          </cell>
          <cell r="C286" t="str">
            <v>UVC</v>
          </cell>
          <cell r="D286">
            <v>10</v>
          </cell>
          <cell r="E286">
            <v>6.5</v>
          </cell>
          <cell r="F286" t="str">
            <v>non gere au poids</v>
          </cell>
          <cell r="G286">
            <v>0</v>
          </cell>
          <cell r="H286">
            <v>41.794597934724003</v>
          </cell>
        </row>
        <row r="287">
          <cell r="A287">
            <v>689460</v>
          </cell>
          <cell r="B287" t="str">
            <v>BROWNIE NOIR/BLANC 100G*24 SRG</v>
          </cell>
          <cell r="C287" t="str">
            <v>UVC</v>
          </cell>
          <cell r="D287">
            <v>10</v>
          </cell>
          <cell r="E287">
            <v>2.4</v>
          </cell>
          <cell r="F287" t="str">
            <v>non gere au poids</v>
          </cell>
          <cell r="G287">
            <v>0</v>
          </cell>
          <cell r="H287">
            <v>15.956779454722501</v>
          </cell>
        </row>
        <row r="288">
          <cell r="A288">
            <v>687243</v>
          </cell>
          <cell r="B288" t="str">
            <v>BROWNIE PLAQUE *36 PARTS SRG</v>
          </cell>
          <cell r="C288" t="str">
            <v>UVC</v>
          </cell>
          <cell r="D288">
            <v>10</v>
          </cell>
          <cell r="E288">
            <v>2.5</v>
          </cell>
          <cell r="F288" t="str">
            <v>non gere au poids</v>
          </cell>
          <cell r="G288">
            <v>0</v>
          </cell>
          <cell r="H288">
            <v>12.929110552992199</v>
          </cell>
        </row>
        <row r="289">
          <cell r="A289">
            <v>694811</v>
          </cell>
          <cell r="B289" t="str">
            <v>BTE TRIANGLE PIZZA BTO73 *500</v>
          </cell>
          <cell r="C289" t="str">
            <v>UVC</v>
          </cell>
          <cell r="D289">
            <v>10</v>
          </cell>
          <cell r="E289">
            <v>1</v>
          </cell>
          <cell r="F289" t="str">
            <v>non gere au poids</v>
          </cell>
          <cell r="G289">
            <v>0</v>
          </cell>
          <cell r="H289">
            <v>102.5</v>
          </cell>
        </row>
        <row r="290">
          <cell r="A290">
            <v>693287</v>
          </cell>
          <cell r="B290" t="str">
            <v>BUCHE GOUT. BRAZIL 750G SRG</v>
          </cell>
          <cell r="C290" t="str">
            <v>UVC</v>
          </cell>
          <cell r="D290">
            <v>10</v>
          </cell>
          <cell r="E290">
            <v>0.75</v>
          </cell>
          <cell r="F290" t="str">
            <v>non gere au poids</v>
          </cell>
          <cell r="G290">
            <v>0</v>
          </cell>
          <cell r="H290">
            <v>21.05</v>
          </cell>
        </row>
        <row r="291">
          <cell r="A291">
            <v>693262</v>
          </cell>
          <cell r="B291" t="str">
            <v>BUCHE GOUT.EXOTIQUE 800G SRG</v>
          </cell>
          <cell r="C291" t="str">
            <v>UVC</v>
          </cell>
          <cell r="D291">
            <v>10</v>
          </cell>
          <cell r="E291">
            <v>0.8</v>
          </cell>
          <cell r="F291" t="str">
            <v>non gere au poids</v>
          </cell>
          <cell r="G291">
            <v>0</v>
          </cell>
          <cell r="H291">
            <v>21.5</v>
          </cell>
        </row>
        <row r="292">
          <cell r="A292">
            <v>693264</v>
          </cell>
          <cell r="B292" t="str">
            <v>BUCHE GOUT.JUMBOCOT 750G SRG</v>
          </cell>
          <cell r="C292" t="str">
            <v>UVC</v>
          </cell>
          <cell r="D292">
            <v>10</v>
          </cell>
          <cell r="E292">
            <v>0.75</v>
          </cell>
          <cell r="F292" t="str">
            <v>non gere au poids</v>
          </cell>
          <cell r="G292">
            <v>0</v>
          </cell>
          <cell r="H292">
            <v>20.2</v>
          </cell>
        </row>
        <row r="293">
          <cell r="A293">
            <v>693263</v>
          </cell>
          <cell r="B293" t="str">
            <v>BUCHE GOUT.LAS VEGAS 880G SRG</v>
          </cell>
          <cell r="C293" t="str">
            <v>UVC</v>
          </cell>
          <cell r="D293">
            <v>10</v>
          </cell>
          <cell r="E293">
            <v>0.88</v>
          </cell>
          <cell r="F293" t="str">
            <v>non gere au poids</v>
          </cell>
          <cell r="G293">
            <v>0</v>
          </cell>
          <cell r="H293">
            <v>20.51</v>
          </cell>
        </row>
        <row r="294">
          <cell r="A294">
            <v>693322</v>
          </cell>
          <cell r="B294" t="str">
            <v>BUCHETTE CHOCO AU LAIT 80G</v>
          </cell>
          <cell r="C294" t="str">
            <v>UVC</v>
          </cell>
          <cell r="D294">
            <v>10</v>
          </cell>
          <cell r="E294">
            <v>0.08</v>
          </cell>
          <cell r="F294" t="str">
            <v>non gere au poids</v>
          </cell>
          <cell r="G294">
            <v>0</v>
          </cell>
          <cell r="H294">
            <v>1.1225825242718399</v>
          </cell>
        </row>
        <row r="295">
          <cell r="A295">
            <v>610227</v>
          </cell>
          <cell r="B295" t="str">
            <v>BULOT CUIT KG</v>
          </cell>
          <cell r="C295" t="str">
            <v>KILO</v>
          </cell>
          <cell r="D295">
            <v>181</v>
          </cell>
          <cell r="E295">
            <v>1</v>
          </cell>
          <cell r="F295" t="str">
            <v>gere au poids reel</v>
          </cell>
          <cell r="G295">
            <v>1</v>
          </cell>
          <cell r="H295">
            <v>4.4405625000000004</v>
          </cell>
        </row>
        <row r="296">
          <cell r="A296">
            <v>678661</v>
          </cell>
          <cell r="B296" t="str">
            <v>BUN FT HARRY'S  100G X 20</v>
          </cell>
          <cell r="C296" t="str">
            <v>UVC</v>
          </cell>
          <cell r="D296">
            <v>10</v>
          </cell>
          <cell r="E296">
            <v>2</v>
          </cell>
          <cell r="F296" t="str">
            <v>non gere au poids</v>
          </cell>
          <cell r="G296">
            <v>0</v>
          </cell>
          <cell r="H296">
            <v>0</v>
          </cell>
        </row>
        <row r="297">
          <cell r="A297">
            <v>657860</v>
          </cell>
          <cell r="B297" t="str">
            <v>BUN LONG SRG X48</v>
          </cell>
          <cell r="C297" t="str">
            <v>UVC</v>
          </cell>
          <cell r="D297">
            <v>10</v>
          </cell>
          <cell r="E297">
            <v>3.18</v>
          </cell>
          <cell r="F297" t="str">
            <v>non gere au poids</v>
          </cell>
          <cell r="G297">
            <v>0</v>
          </cell>
          <cell r="H297">
            <v>5.9</v>
          </cell>
        </row>
        <row r="298">
          <cell r="A298">
            <v>688539</v>
          </cell>
          <cell r="B298" t="str">
            <v>BUN XXL SEMOULE BLE *32 SRG</v>
          </cell>
          <cell r="C298" t="str">
            <v>UVC</v>
          </cell>
          <cell r="D298">
            <v>10</v>
          </cell>
          <cell r="E298">
            <v>2.62</v>
          </cell>
          <cell r="F298" t="str">
            <v>non gere au poids</v>
          </cell>
          <cell r="G298">
            <v>0</v>
          </cell>
          <cell r="H298">
            <v>0</v>
          </cell>
        </row>
        <row r="299">
          <cell r="A299">
            <v>688768</v>
          </cell>
          <cell r="B299" t="str">
            <v>BUNS 5 POUCES  X 60</v>
          </cell>
          <cell r="C299" t="str">
            <v>UVC</v>
          </cell>
          <cell r="D299">
            <v>10</v>
          </cell>
          <cell r="E299">
            <v>4.9800000000000004</v>
          </cell>
          <cell r="F299" t="str">
            <v>non gere au poids</v>
          </cell>
          <cell r="G299">
            <v>0</v>
          </cell>
          <cell r="H299">
            <v>13.234645220358701</v>
          </cell>
        </row>
        <row r="300">
          <cell r="A300">
            <v>694641</v>
          </cell>
          <cell r="B300" t="str">
            <v>BUN'S FOCCACCIA OLIVES</v>
          </cell>
          <cell r="C300" t="str">
            <v>UVC</v>
          </cell>
          <cell r="D300">
            <v>10</v>
          </cell>
          <cell r="E300">
            <v>0.1</v>
          </cell>
          <cell r="F300" t="str">
            <v>non gere au poids</v>
          </cell>
          <cell r="G300">
            <v>0</v>
          </cell>
          <cell r="H300">
            <v>0.5</v>
          </cell>
        </row>
        <row r="301">
          <cell r="A301">
            <v>683991</v>
          </cell>
          <cell r="B301" t="str">
            <v>BUN'S GRAINES TR 50G X 80 PCS</v>
          </cell>
          <cell r="C301" t="str">
            <v>UVC</v>
          </cell>
          <cell r="D301">
            <v>10</v>
          </cell>
          <cell r="E301">
            <v>4</v>
          </cell>
          <cell r="F301" t="str">
            <v>non gere au poids</v>
          </cell>
          <cell r="G301">
            <v>0</v>
          </cell>
          <cell r="H301">
            <v>13.148240913327101</v>
          </cell>
        </row>
        <row r="302">
          <cell r="A302">
            <v>692482</v>
          </cell>
          <cell r="B302" t="str">
            <v>BUNS PAVOT D138 95G</v>
          </cell>
          <cell r="C302" t="str">
            <v>UVC</v>
          </cell>
          <cell r="D302">
            <v>10</v>
          </cell>
          <cell r="E302">
            <v>9.5000000000000001E-2</v>
          </cell>
          <cell r="F302" t="str">
            <v>non gere au poids</v>
          </cell>
          <cell r="G302">
            <v>0</v>
          </cell>
          <cell r="H302">
            <v>0.27</v>
          </cell>
        </row>
        <row r="303">
          <cell r="A303">
            <v>684447</v>
          </cell>
          <cell r="B303" t="str">
            <v>BUN'S SESAME  138CM 90G</v>
          </cell>
          <cell r="C303" t="str">
            <v>UVC</v>
          </cell>
          <cell r="D303">
            <v>10</v>
          </cell>
          <cell r="E303">
            <v>0.09</v>
          </cell>
          <cell r="F303" t="str">
            <v>non gere au poids</v>
          </cell>
          <cell r="G303">
            <v>0</v>
          </cell>
          <cell r="H303">
            <v>0.27</v>
          </cell>
        </row>
        <row r="304">
          <cell r="A304">
            <v>688443</v>
          </cell>
          <cell r="B304" t="str">
            <v>BUNS T.MICKEY ENF.80G*36 SG</v>
          </cell>
          <cell r="C304" t="str">
            <v>UVC</v>
          </cell>
          <cell r="D304">
            <v>10</v>
          </cell>
          <cell r="E304">
            <v>2.88</v>
          </cell>
          <cell r="F304" t="str">
            <v>non gere au poids</v>
          </cell>
          <cell r="G304">
            <v>0</v>
          </cell>
          <cell r="H304">
            <v>19.391799506984398</v>
          </cell>
        </row>
        <row r="305">
          <cell r="A305">
            <v>674789</v>
          </cell>
          <cell r="B305" t="str">
            <v>BURN BTE 25 CL</v>
          </cell>
          <cell r="C305" t="str">
            <v>UVC</v>
          </cell>
          <cell r="D305">
            <v>10</v>
          </cell>
          <cell r="E305">
            <v>0.25</v>
          </cell>
          <cell r="F305" t="str">
            <v>non gere au poids</v>
          </cell>
          <cell r="G305">
            <v>0</v>
          </cell>
          <cell r="H305">
            <v>0.86171933962264202</v>
          </cell>
        </row>
        <row r="306">
          <cell r="A306">
            <v>691566</v>
          </cell>
          <cell r="B306" t="str">
            <v>BURN DAY BOITE 485 ML</v>
          </cell>
          <cell r="C306" t="str">
            <v>UVC</v>
          </cell>
          <cell r="D306">
            <v>10</v>
          </cell>
          <cell r="E306">
            <v>0.48499999999999999</v>
          </cell>
          <cell r="F306" t="str">
            <v>non gere au poids</v>
          </cell>
          <cell r="G306">
            <v>0</v>
          </cell>
          <cell r="H306">
            <v>1.69</v>
          </cell>
        </row>
        <row r="307">
          <cell r="A307">
            <v>674598</v>
          </cell>
          <cell r="B307" t="str">
            <v>CAB SAUV BERINGER ST.CELLAR 75</v>
          </cell>
          <cell r="C307" t="str">
            <v>UVC</v>
          </cell>
          <cell r="D307">
            <v>10</v>
          </cell>
          <cell r="E307">
            <v>0.75</v>
          </cell>
          <cell r="F307" t="str">
            <v>non gere au poids</v>
          </cell>
          <cell r="G307">
            <v>0</v>
          </cell>
          <cell r="H307">
            <v>3.89</v>
          </cell>
        </row>
        <row r="308">
          <cell r="A308">
            <v>667378</v>
          </cell>
          <cell r="B308" t="str">
            <v>CAB SAUV CEDAR WOOD 75CL</v>
          </cell>
          <cell r="C308" t="str">
            <v>UVC</v>
          </cell>
          <cell r="D308">
            <v>10</v>
          </cell>
          <cell r="E308">
            <v>0.75</v>
          </cell>
          <cell r="F308" t="str">
            <v>non gere au poids</v>
          </cell>
          <cell r="G308">
            <v>0</v>
          </cell>
          <cell r="H308">
            <v>2.9550189982728798</v>
          </cell>
        </row>
        <row r="309">
          <cell r="A309">
            <v>674576</v>
          </cell>
          <cell r="B309" t="str">
            <v>CAB SAUV WENTE VINEYARDS 75</v>
          </cell>
          <cell r="C309" t="str">
            <v>UVC</v>
          </cell>
          <cell r="D309">
            <v>10</v>
          </cell>
          <cell r="E309">
            <v>0.75</v>
          </cell>
          <cell r="F309" t="str">
            <v>non gere au poids</v>
          </cell>
          <cell r="G309">
            <v>0</v>
          </cell>
          <cell r="H309">
            <v>0</v>
          </cell>
        </row>
        <row r="310">
          <cell r="A310">
            <v>687189</v>
          </cell>
          <cell r="B310" t="str">
            <v>CAB SAUVIG.GALLO FAM.VYD 75 CL</v>
          </cell>
          <cell r="C310" t="str">
            <v>UVC</v>
          </cell>
          <cell r="D310">
            <v>10</v>
          </cell>
          <cell r="E310">
            <v>0.75</v>
          </cell>
          <cell r="F310" t="str">
            <v>non gere au poids</v>
          </cell>
          <cell r="G310">
            <v>0</v>
          </cell>
          <cell r="H310">
            <v>3.66</v>
          </cell>
        </row>
        <row r="311">
          <cell r="A311">
            <v>655496</v>
          </cell>
          <cell r="B311" t="str">
            <v>CABECOU 35 GR</v>
          </cell>
          <cell r="C311" t="str">
            <v>UVC</v>
          </cell>
          <cell r="D311">
            <v>10</v>
          </cell>
          <cell r="E311">
            <v>3.5000000000000003E-2</v>
          </cell>
          <cell r="F311" t="str">
            <v>non gere au poids</v>
          </cell>
          <cell r="G311">
            <v>0</v>
          </cell>
          <cell r="H311">
            <v>0.50857142857142901</v>
          </cell>
        </row>
        <row r="312">
          <cell r="A312">
            <v>687190</v>
          </cell>
          <cell r="B312" t="str">
            <v>CABERNET SAUV.TURN.LEAF 75 CL</v>
          </cell>
          <cell r="C312" t="str">
            <v>UVC</v>
          </cell>
          <cell r="D312">
            <v>10</v>
          </cell>
          <cell r="E312">
            <v>0.75</v>
          </cell>
          <cell r="F312" t="str">
            <v>non gere au poids</v>
          </cell>
          <cell r="G312">
            <v>0</v>
          </cell>
          <cell r="H312">
            <v>5.0599999999999996</v>
          </cell>
        </row>
        <row r="313">
          <cell r="A313">
            <v>693172</v>
          </cell>
          <cell r="B313" t="str">
            <v>CABERNET SAUV.USA GLEN ELE 75C</v>
          </cell>
          <cell r="C313" t="str">
            <v>UVC</v>
          </cell>
          <cell r="D313">
            <v>10</v>
          </cell>
          <cell r="E313">
            <v>0.75</v>
          </cell>
          <cell r="F313" t="str">
            <v>non gere au poids</v>
          </cell>
          <cell r="G313">
            <v>0</v>
          </cell>
          <cell r="H313">
            <v>2.72</v>
          </cell>
        </row>
        <row r="314">
          <cell r="A314">
            <v>687996</v>
          </cell>
          <cell r="B314" t="str">
            <v>CABILLAUD DOS 140/160G SRG 5KG</v>
          </cell>
          <cell r="C314" t="str">
            <v>UVC</v>
          </cell>
          <cell r="D314">
            <v>10</v>
          </cell>
          <cell r="E314">
            <v>5</v>
          </cell>
          <cell r="F314" t="str">
            <v>gere au poids fixe</v>
          </cell>
          <cell r="G314">
            <v>2</v>
          </cell>
          <cell r="H314">
            <v>36.026763119176103</v>
          </cell>
        </row>
        <row r="315">
          <cell r="A315">
            <v>659492</v>
          </cell>
          <cell r="B315" t="str">
            <v>CABILLAUD DOS 50G SRG</v>
          </cell>
          <cell r="C315" t="str">
            <v>UVC</v>
          </cell>
          <cell r="D315">
            <v>10</v>
          </cell>
          <cell r="E315">
            <v>0.05</v>
          </cell>
          <cell r="F315" t="str">
            <v>gere au poids fixe</v>
          </cell>
          <cell r="G315">
            <v>2</v>
          </cell>
          <cell r="H315">
            <v>0.39900000000000002</v>
          </cell>
        </row>
        <row r="316">
          <cell r="A316">
            <v>670725</v>
          </cell>
          <cell r="B316" t="str">
            <v>CABILLAUD FLT SP (600/800G) KG</v>
          </cell>
          <cell r="C316" t="str">
            <v>KILO</v>
          </cell>
          <cell r="D316">
            <v>181</v>
          </cell>
          <cell r="E316">
            <v>1</v>
          </cell>
          <cell r="F316" t="str">
            <v>gere au poids reel</v>
          </cell>
          <cell r="G316">
            <v>1</v>
          </cell>
          <cell r="H316">
            <v>11.5</v>
          </cell>
        </row>
        <row r="317">
          <cell r="A317">
            <v>692163</v>
          </cell>
          <cell r="B317" t="str">
            <v>CABILLAUD TARTARE 350G SRG</v>
          </cell>
          <cell r="C317" t="str">
            <v>UVC</v>
          </cell>
          <cell r="D317">
            <v>10</v>
          </cell>
          <cell r="E317">
            <v>0.35</v>
          </cell>
          <cell r="F317" t="str">
            <v>gere au poids fixe</v>
          </cell>
          <cell r="G317">
            <v>2</v>
          </cell>
          <cell r="H317">
            <v>12.957000175917001</v>
          </cell>
        </row>
        <row r="318">
          <cell r="A318">
            <v>609111</v>
          </cell>
          <cell r="B318" t="str">
            <v>CACAHUETES GRILL.SALEES 1KG</v>
          </cell>
          <cell r="C318" t="str">
            <v>UVC</v>
          </cell>
          <cell r="D318">
            <v>10</v>
          </cell>
          <cell r="E318">
            <v>1</v>
          </cell>
          <cell r="F318" t="str">
            <v>gere au poids fixe</v>
          </cell>
          <cell r="G318">
            <v>2</v>
          </cell>
          <cell r="H318">
            <v>0</v>
          </cell>
        </row>
        <row r="319">
          <cell r="A319">
            <v>681168</v>
          </cell>
          <cell r="B319" t="str">
            <v>CACAO PLEIN AROME BARRY 1KG</v>
          </cell>
          <cell r="C319" t="str">
            <v>UVC</v>
          </cell>
          <cell r="D319">
            <v>10</v>
          </cell>
          <cell r="E319">
            <v>1</v>
          </cell>
          <cell r="F319" t="str">
            <v>gere au poids fixe</v>
          </cell>
          <cell r="G319">
            <v>2</v>
          </cell>
          <cell r="H319">
            <v>5.28</v>
          </cell>
        </row>
        <row r="320">
          <cell r="A320">
            <v>682312</v>
          </cell>
          <cell r="B320" t="str">
            <v>CACHACA CAN DE BELEM  70 CL</v>
          </cell>
          <cell r="C320" t="str">
            <v>UVC</v>
          </cell>
          <cell r="D320">
            <v>10</v>
          </cell>
          <cell r="E320">
            <v>0.7</v>
          </cell>
          <cell r="F320" t="str">
            <v>non gere au poids</v>
          </cell>
          <cell r="G320">
            <v>0</v>
          </cell>
          <cell r="H320">
            <v>12.1796472568276</v>
          </cell>
        </row>
        <row r="321">
          <cell r="A321">
            <v>682325</v>
          </cell>
          <cell r="B321" t="str">
            <v>CACHACA CHAPEU DE PALHA 100 CL</v>
          </cell>
          <cell r="C321" t="str">
            <v>UVC</v>
          </cell>
          <cell r="D321">
            <v>10</v>
          </cell>
          <cell r="E321">
            <v>1</v>
          </cell>
          <cell r="F321" t="str">
            <v>non gere au poids</v>
          </cell>
          <cell r="G321">
            <v>0</v>
          </cell>
          <cell r="H321">
            <v>0</v>
          </cell>
        </row>
        <row r="322">
          <cell r="A322">
            <v>600756</v>
          </cell>
          <cell r="B322" t="str">
            <v>CAFE DECA DOSE 2G X25</v>
          </cell>
          <cell r="C322" t="str">
            <v>UVC</v>
          </cell>
          <cell r="D322">
            <v>10</v>
          </cell>
          <cell r="E322">
            <v>0.05</v>
          </cell>
          <cell r="F322" t="str">
            <v>non gere au poids</v>
          </cell>
          <cell r="G322">
            <v>0</v>
          </cell>
          <cell r="H322">
            <v>2.5</v>
          </cell>
        </row>
        <row r="323">
          <cell r="A323">
            <v>680197</v>
          </cell>
          <cell r="B323" t="str">
            <v>CAFE DECAFEINE GRAINS 250G</v>
          </cell>
          <cell r="C323" t="str">
            <v>UVC</v>
          </cell>
          <cell r="D323">
            <v>10</v>
          </cell>
          <cell r="E323">
            <v>0.25</v>
          </cell>
          <cell r="F323" t="str">
            <v>non gere au poids</v>
          </cell>
          <cell r="G323">
            <v>0</v>
          </cell>
          <cell r="H323">
            <v>1.95418170388996</v>
          </cell>
        </row>
        <row r="324">
          <cell r="A324">
            <v>668338</v>
          </cell>
          <cell r="B324" t="str">
            <v>CAFE DECAFEINE MOULU 500G</v>
          </cell>
          <cell r="C324" t="str">
            <v>UVC</v>
          </cell>
          <cell r="D324">
            <v>10</v>
          </cell>
          <cell r="E324">
            <v>0.5</v>
          </cell>
          <cell r="F324" t="str">
            <v>non gere au poids</v>
          </cell>
          <cell r="G324">
            <v>0</v>
          </cell>
          <cell r="H324">
            <v>4.0999999999999996</v>
          </cell>
        </row>
        <row r="325">
          <cell r="A325">
            <v>680487</v>
          </cell>
          <cell r="B325" t="str">
            <v>CAFE GRAINS MOKA ETHIOPI 500GR</v>
          </cell>
          <cell r="C325" t="str">
            <v>UVC</v>
          </cell>
          <cell r="D325">
            <v>10</v>
          </cell>
          <cell r="E325">
            <v>0.5</v>
          </cell>
          <cell r="F325" t="str">
            <v>non gere au poids</v>
          </cell>
          <cell r="G325">
            <v>0</v>
          </cell>
          <cell r="H325">
            <v>2.8202179810114298</v>
          </cell>
        </row>
        <row r="326">
          <cell r="A326">
            <v>680198</v>
          </cell>
          <cell r="B326" t="str">
            <v>CAFE ROUGE RICHARD 1KG 80/20</v>
          </cell>
          <cell r="C326" t="str">
            <v>UVC</v>
          </cell>
          <cell r="D326">
            <v>10</v>
          </cell>
          <cell r="E326">
            <v>1</v>
          </cell>
          <cell r="F326" t="str">
            <v>gere au poids fixe</v>
          </cell>
          <cell r="G326">
            <v>2</v>
          </cell>
          <cell r="H326">
            <v>5.8706907301431803</v>
          </cell>
        </row>
        <row r="327">
          <cell r="A327">
            <v>614748</v>
          </cell>
          <cell r="B327" t="str">
            <v>CAFE SOLUBLE 500G SPEC. FILTRE</v>
          </cell>
          <cell r="C327" t="str">
            <v>UVC</v>
          </cell>
          <cell r="D327">
            <v>10</v>
          </cell>
          <cell r="E327">
            <v>0.5</v>
          </cell>
          <cell r="F327" t="str">
            <v>non gere au poids</v>
          </cell>
          <cell r="G327">
            <v>0</v>
          </cell>
          <cell r="H327">
            <v>15.630335179880699</v>
          </cell>
        </row>
        <row r="328">
          <cell r="A328">
            <v>655995</v>
          </cell>
          <cell r="B328" t="str">
            <v>CAFE SPEC.FIL.DECA 500GR</v>
          </cell>
          <cell r="C328" t="str">
            <v>UVC</v>
          </cell>
          <cell r="D328">
            <v>10</v>
          </cell>
          <cell r="E328">
            <v>0.5</v>
          </cell>
          <cell r="F328" t="str">
            <v>non gere au poids</v>
          </cell>
          <cell r="G328">
            <v>0</v>
          </cell>
          <cell r="H328">
            <v>19.260000000000002</v>
          </cell>
        </row>
        <row r="329">
          <cell r="A329">
            <v>685783</v>
          </cell>
          <cell r="B329" t="str">
            <v>CAILLE FLT A/P 25-30G SV</v>
          </cell>
          <cell r="C329" t="str">
            <v>KILO</v>
          </cell>
          <cell r="D329">
            <v>181</v>
          </cell>
          <cell r="E329">
            <v>2.5000000000000001E-2</v>
          </cell>
          <cell r="F329" t="str">
            <v>gere au poids reel</v>
          </cell>
          <cell r="G329">
            <v>1</v>
          </cell>
          <cell r="H329">
            <v>14.77</v>
          </cell>
        </row>
        <row r="330">
          <cell r="A330">
            <v>680697</v>
          </cell>
          <cell r="B330" t="str">
            <v>CAKE AU CHOCOLAT</v>
          </cell>
          <cell r="C330" t="str">
            <v>UVC</v>
          </cell>
          <cell r="D330">
            <v>10</v>
          </cell>
          <cell r="E330">
            <v>1</v>
          </cell>
          <cell r="F330" t="str">
            <v>non gere au poids</v>
          </cell>
          <cell r="G330">
            <v>0</v>
          </cell>
          <cell r="H330">
            <v>6.76</v>
          </cell>
        </row>
        <row r="331">
          <cell r="A331">
            <v>680783</v>
          </cell>
          <cell r="B331" t="str">
            <v>CAKE AUX FRUITS</v>
          </cell>
          <cell r="C331" t="str">
            <v>UVC</v>
          </cell>
          <cell r="D331">
            <v>10</v>
          </cell>
          <cell r="E331">
            <v>1</v>
          </cell>
          <cell r="F331" t="str">
            <v>non gere au poids</v>
          </cell>
          <cell r="G331">
            <v>0</v>
          </cell>
          <cell r="H331">
            <v>6.73</v>
          </cell>
        </row>
        <row r="332">
          <cell r="A332">
            <v>678858</v>
          </cell>
          <cell r="B332" t="str">
            <v>CAKE MOEL.CHOCO PEPITES 70G*17</v>
          </cell>
          <cell r="C332" t="str">
            <v>UVC</v>
          </cell>
          <cell r="D332">
            <v>10</v>
          </cell>
          <cell r="E332">
            <v>1.19</v>
          </cell>
          <cell r="F332" t="str">
            <v>non gere au poids</v>
          </cell>
          <cell r="G332">
            <v>0</v>
          </cell>
          <cell r="H332">
            <v>6.43</v>
          </cell>
        </row>
        <row r="333">
          <cell r="A333">
            <v>683402</v>
          </cell>
          <cell r="B333" t="str">
            <v>CALIPPO FRAISE TROPICAL *24</v>
          </cell>
          <cell r="C333" t="str">
            <v>UVC</v>
          </cell>
          <cell r="D333">
            <v>10</v>
          </cell>
          <cell r="E333">
            <v>2.52</v>
          </cell>
          <cell r="F333" t="str">
            <v>non gere au poids</v>
          </cell>
          <cell r="G333">
            <v>0</v>
          </cell>
          <cell r="H333">
            <v>17.061575280833601</v>
          </cell>
        </row>
        <row r="334">
          <cell r="A334">
            <v>695153</v>
          </cell>
          <cell r="B334" t="str">
            <v>CALIPPO SHOT SUPER ORAN 80G*24</v>
          </cell>
          <cell r="C334" t="str">
            <v>UVC</v>
          </cell>
          <cell r="D334">
            <v>10</v>
          </cell>
          <cell r="E334">
            <v>2.16</v>
          </cell>
          <cell r="F334" t="str">
            <v>non gere au poids</v>
          </cell>
          <cell r="G334">
            <v>0</v>
          </cell>
          <cell r="H334">
            <v>23.46</v>
          </cell>
        </row>
        <row r="335">
          <cell r="A335">
            <v>688117</v>
          </cell>
          <cell r="B335" t="str">
            <v>CALIPPO SHOTS BERRY 80G *24</v>
          </cell>
          <cell r="C335" t="str">
            <v>UVC</v>
          </cell>
          <cell r="D335">
            <v>10</v>
          </cell>
          <cell r="E335">
            <v>1.92</v>
          </cell>
          <cell r="F335" t="str">
            <v>non gere au poids</v>
          </cell>
          <cell r="G335">
            <v>0</v>
          </cell>
          <cell r="H335">
            <v>24.134202898550701</v>
          </cell>
        </row>
        <row r="336">
          <cell r="A336">
            <v>674393</v>
          </cell>
          <cell r="B336" t="str">
            <v>CALMAR A LA ROMAINE 1KG SRG</v>
          </cell>
          <cell r="C336" t="str">
            <v>UVC</v>
          </cell>
          <cell r="D336">
            <v>10</v>
          </cell>
          <cell r="E336">
            <v>1</v>
          </cell>
          <cell r="F336" t="str">
            <v>gere au poids fixe</v>
          </cell>
          <cell r="G336">
            <v>2</v>
          </cell>
          <cell r="H336">
            <v>3.55</v>
          </cell>
        </row>
        <row r="337">
          <cell r="A337">
            <v>694675</v>
          </cell>
          <cell r="B337" t="str">
            <v>CALVADOS 14 ANS DBL MATUR 70CL</v>
          </cell>
          <cell r="C337" t="str">
            <v>UVC</v>
          </cell>
          <cell r="D337">
            <v>10</v>
          </cell>
          <cell r="E337">
            <v>0.7</v>
          </cell>
          <cell r="F337" t="str">
            <v>non gere au poids</v>
          </cell>
          <cell r="G337">
            <v>0</v>
          </cell>
          <cell r="H337">
            <v>31.65</v>
          </cell>
        </row>
        <row r="338">
          <cell r="A338">
            <v>666145</v>
          </cell>
          <cell r="B338" t="str">
            <v>CALVADOS BOULARD P. AUGE 70CL</v>
          </cell>
          <cell r="C338" t="str">
            <v>UVC</v>
          </cell>
          <cell r="D338">
            <v>10</v>
          </cell>
          <cell r="E338">
            <v>0.7</v>
          </cell>
          <cell r="F338" t="str">
            <v>non gere au poids</v>
          </cell>
          <cell r="G338">
            <v>0</v>
          </cell>
          <cell r="H338">
            <v>16.183691314554</v>
          </cell>
        </row>
        <row r="339">
          <cell r="A339">
            <v>680254</v>
          </cell>
          <cell r="B339" t="str">
            <v>CALVADOS P.A. GROULT 8 ANS</v>
          </cell>
          <cell r="C339" t="str">
            <v>UVC</v>
          </cell>
          <cell r="D339">
            <v>10</v>
          </cell>
          <cell r="E339">
            <v>0.7</v>
          </cell>
          <cell r="F339" t="str">
            <v>non gere au poids</v>
          </cell>
          <cell r="G339">
            <v>0</v>
          </cell>
          <cell r="H339">
            <v>20.79</v>
          </cell>
        </row>
        <row r="340">
          <cell r="A340">
            <v>600313</v>
          </cell>
          <cell r="B340" t="str">
            <v>CALVADOS TROU NORMAND FINE 1L</v>
          </cell>
          <cell r="C340" t="str">
            <v>UVC</v>
          </cell>
          <cell r="D340">
            <v>10</v>
          </cell>
          <cell r="E340">
            <v>1</v>
          </cell>
          <cell r="F340" t="str">
            <v>non gere au poids</v>
          </cell>
          <cell r="G340">
            <v>0</v>
          </cell>
          <cell r="H340">
            <v>12.014369079196699</v>
          </cell>
        </row>
        <row r="341">
          <cell r="A341">
            <v>601386</v>
          </cell>
          <cell r="B341" t="str">
            <v>CAMEMBERT 240G</v>
          </cell>
          <cell r="C341" t="str">
            <v>UVC</v>
          </cell>
          <cell r="D341">
            <v>10</v>
          </cell>
          <cell r="E341">
            <v>0.24</v>
          </cell>
          <cell r="F341" t="str">
            <v>non gere au poids</v>
          </cell>
          <cell r="G341">
            <v>0</v>
          </cell>
          <cell r="H341">
            <v>1.0390609360819401</v>
          </cell>
        </row>
        <row r="342">
          <cell r="A342">
            <v>670204</v>
          </cell>
          <cell r="B342" t="str">
            <v>CAMEMBERT FERMIER</v>
          </cell>
          <cell r="C342" t="str">
            <v>UVC</v>
          </cell>
          <cell r="D342">
            <v>10</v>
          </cell>
          <cell r="E342">
            <v>0.25</v>
          </cell>
          <cell r="F342" t="str">
            <v>non gere au poids</v>
          </cell>
          <cell r="G342">
            <v>0</v>
          </cell>
          <cell r="H342">
            <v>3.1419999999999999</v>
          </cell>
        </row>
        <row r="343">
          <cell r="A343">
            <v>600315</v>
          </cell>
          <cell r="B343" t="str">
            <v>CAMPARI BITTER 100CL</v>
          </cell>
          <cell r="C343" t="str">
            <v>UVC</v>
          </cell>
          <cell r="D343">
            <v>10</v>
          </cell>
          <cell r="E343">
            <v>1</v>
          </cell>
          <cell r="F343" t="str">
            <v>non gere au poids</v>
          </cell>
          <cell r="G343">
            <v>0</v>
          </cell>
          <cell r="H343">
            <v>13.8758875856616</v>
          </cell>
        </row>
        <row r="344">
          <cell r="A344">
            <v>654364</v>
          </cell>
          <cell r="B344" t="str">
            <v>CANAR.GESIE.EMIN.CONFS/AT 500G</v>
          </cell>
          <cell r="C344" t="str">
            <v>UVC</v>
          </cell>
          <cell r="D344">
            <v>10</v>
          </cell>
          <cell r="E344">
            <v>0.5</v>
          </cell>
          <cell r="F344" t="str">
            <v>non gere au poids</v>
          </cell>
          <cell r="G344">
            <v>0</v>
          </cell>
          <cell r="H344">
            <v>5.5</v>
          </cell>
        </row>
        <row r="345">
          <cell r="A345">
            <v>680497</v>
          </cell>
          <cell r="B345" t="str">
            <v>CANARD AIGUILLETTE GRAS 35G</v>
          </cell>
          <cell r="C345" t="str">
            <v>KILO</v>
          </cell>
          <cell r="D345">
            <v>181</v>
          </cell>
          <cell r="E345">
            <v>0.03</v>
          </cell>
          <cell r="F345" t="str">
            <v>gere au poids reel</v>
          </cell>
          <cell r="G345">
            <v>1</v>
          </cell>
          <cell r="H345">
            <v>10.220000000000001</v>
          </cell>
        </row>
        <row r="346">
          <cell r="A346">
            <v>601235</v>
          </cell>
          <cell r="B346" t="str">
            <v>CANARD CUISSE 290G S/VX2P</v>
          </cell>
          <cell r="C346" t="str">
            <v>KILO</v>
          </cell>
          <cell r="D346">
            <v>181</v>
          </cell>
          <cell r="E346">
            <v>0.57999999999999996</v>
          </cell>
          <cell r="F346" t="str">
            <v>gere au poids reel</v>
          </cell>
          <cell r="G346">
            <v>1</v>
          </cell>
          <cell r="H346">
            <v>4.4400000000000004</v>
          </cell>
        </row>
        <row r="347">
          <cell r="A347">
            <v>680959</v>
          </cell>
          <cell r="B347" t="str">
            <v>CANARD CUISSE CONF.+/-200G*6</v>
          </cell>
          <cell r="C347" t="str">
            <v>KILO</v>
          </cell>
          <cell r="D347">
            <v>181</v>
          </cell>
          <cell r="E347">
            <v>1.2</v>
          </cell>
          <cell r="F347" t="str">
            <v>gere au poids reel</v>
          </cell>
          <cell r="G347">
            <v>1</v>
          </cell>
          <cell r="H347">
            <v>0</v>
          </cell>
        </row>
        <row r="348">
          <cell r="A348">
            <v>650771</v>
          </cell>
          <cell r="B348" t="str">
            <v>CANARD CUISSE CONFIT 220G X6</v>
          </cell>
          <cell r="C348" t="str">
            <v>KILO</v>
          </cell>
          <cell r="D348">
            <v>181</v>
          </cell>
          <cell r="E348">
            <v>1.32</v>
          </cell>
          <cell r="F348" t="str">
            <v>gere au poids reel</v>
          </cell>
          <cell r="G348">
            <v>1</v>
          </cell>
          <cell r="H348">
            <v>6.87</v>
          </cell>
        </row>
        <row r="349">
          <cell r="A349">
            <v>687023</v>
          </cell>
          <cell r="B349" t="str">
            <v>CANELLE MOULU 420G</v>
          </cell>
          <cell r="C349" t="str">
            <v>UVC</v>
          </cell>
          <cell r="D349">
            <v>10</v>
          </cell>
          <cell r="E349">
            <v>0.42</v>
          </cell>
          <cell r="F349" t="str">
            <v>non gere au poids</v>
          </cell>
          <cell r="G349">
            <v>0</v>
          </cell>
          <cell r="H349">
            <v>3.24</v>
          </cell>
        </row>
        <row r="350">
          <cell r="A350">
            <v>680485</v>
          </cell>
          <cell r="B350" t="str">
            <v>CANETTE FILET 180/220G SV</v>
          </cell>
          <cell r="C350" t="str">
            <v>KILO</v>
          </cell>
          <cell r="D350">
            <v>181</v>
          </cell>
          <cell r="E350">
            <v>0.2</v>
          </cell>
          <cell r="F350" t="str">
            <v>gere au poids reel</v>
          </cell>
          <cell r="G350">
            <v>1</v>
          </cell>
          <cell r="H350">
            <v>10.27</v>
          </cell>
        </row>
        <row r="351">
          <cell r="A351">
            <v>615152</v>
          </cell>
          <cell r="B351" t="str">
            <v>CANNELLE CEYLAN TUYAU.250G</v>
          </cell>
          <cell r="C351" t="str">
            <v>UVC</v>
          </cell>
          <cell r="D351">
            <v>10</v>
          </cell>
          <cell r="E351">
            <v>0.25</v>
          </cell>
          <cell r="F351" t="str">
            <v>non gere au poids</v>
          </cell>
          <cell r="G351">
            <v>0</v>
          </cell>
          <cell r="H351">
            <v>4.83</v>
          </cell>
        </row>
        <row r="352">
          <cell r="A352">
            <v>650030</v>
          </cell>
          <cell r="B352" t="str">
            <v>CANNELLE MOUL.GYM.BTE 340GR</v>
          </cell>
          <cell r="C352" t="str">
            <v>UVC</v>
          </cell>
          <cell r="D352">
            <v>10</v>
          </cell>
          <cell r="E352">
            <v>0.34</v>
          </cell>
          <cell r="F352" t="str">
            <v>non gere au poids</v>
          </cell>
          <cell r="G352">
            <v>0</v>
          </cell>
          <cell r="H352">
            <v>3.78</v>
          </cell>
        </row>
        <row r="353">
          <cell r="A353">
            <v>686272</v>
          </cell>
          <cell r="B353" t="str">
            <v>CANNELLONI NAPOLITAIN PB 2K SG</v>
          </cell>
          <cell r="C353" t="str">
            <v>UVC</v>
          </cell>
          <cell r="D353">
            <v>10</v>
          </cell>
          <cell r="E353">
            <v>2</v>
          </cell>
          <cell r="F353" t="str">
            <v>gere au poids fixe</v>
          </cell>
          <cell r="G353">
            <v>2</v>
          </cell>
          <cell r="H353">
            <v>6.51</v>
          </cell>
        </row>
        <row r="354">
          <cell r="A354">
            <v>690013</v>
          </cell>
          <cell r="B354" t="str">
            <v>CANNES CANDY ROUGE *72</v>
          </cell>
          <cell r="C354" t="str">
            <v>UVC</v>
          </cell>
          <cell r="D354">
            <v>10</v>
          </cell>
          <cell r="E354">
            <v>1</v>
          </cell>
          <cell r="F354" t="str">
            <v>non gere au poids</v>
          </cell>
          <cell r="G354">
            <v>0</v>
          </cell>
          <cell r="H354">
            <v>5.9240056818181799</v>
          </cell>
        </row>
        <row r="355">
          <cell r="A355">
            <v>660827</v>
          </cell>
          <cell r="B355" t="str">
            <v>CANTAL 20GR X 36</v>
          </cell>
          <cell r="C355" t="str">
            <v>UVC</v>
          </cell>
          <cell r="D355">
            <v>10</v>
          </cell>
          <cell r="E355">
            <v>0.72</v>
          </cell>
          <cell r="F355" t="str">
            <v>non gere au poids</v>
          </cell>
          <cell r="G355">
            <v>0</v>
          </cell>
          <cell r="H355">
            <v>7.3</v>
          </cell>
        </row>
        <row r="356">
          <cell r="A356">
            <v>637976</v>
          </cell>
          <cell r="B356" t="str">
            <v>CANTAL JEUNE KG</v>
          </cell>
          <cell r="C356" t="str">
            <v>KILO</v>
          </cell>
          <cell r="D356">
            <v>181</v>
          </cell>
          <cell r="E356">
            <v>1</v>
          </cell>
          <cell r="F356" t="str">
            <v>gere au poids reel</v>
          </cell>
          <cell r="G356">
            <v>1</v>
          </cell>
          <cell r="H356">
            <v>0</v>
          </cell>
        </row>
        <row r="357">
          <cell r="A357">
            <v>695565</v>
          </cell>
          <cell r="B357" t="str">
            <v>CAPRE A QUEUE 720G</v>
          </cell>
          <cell r="C357" t="str">
            <v>UVC</v>
          </cell>
          <cell r="D357">
            <v>10</v>
          </cell>
          <cell r="E357">
            <v>0.72</v>
          </cell>
          <cell r="F357" t="str">
            <v>non gere au poids</v>
          </cell>
          <cell r="G357">
            <v>0</v>
          </cell>
          <cell r="H357">
            <v>18.100000000000001</v>
          </cell>
        </row>
        <row r="358">
          <cell r="A358">
            <v>687572</v>
          </cell>
          <cell r="B358" t="str">
            <v>CAPRES 4/4 CAPUCINE</v>
          </cell>
          <cell r="C358" t="str">
            <v>UVC</v>
          </cell>
          <cell r="D358">
            <v>10</v>
          </cell>
          <cell r="E358">
            <v>0.47499999999999998</v>
          </cell>
          <cell r="F358" t="str">
            <v>non gere au poids</v>
          </cell>
          <cell r="G358">
            <v>0</v>
          </cell>
          <cell r="H358">
            <v>2.2000000000000002</v>
          </cell>
        </row>
        <row r="359">
          <cell r="A359">
            <v>688144</v>
          </cell>
          <cell r="B359" t="str">
            <v>CAPRI SUN ORANGE 20CL</v>
          </cell>
          <cell r="C359" t="str">
            <v>UVC</v>
          </cell>
          <cell r="D359">
            <v>10</v>
          </cell>
          <cell r="E359">
            <v>0.2</v>
          </cell>
          <cell r="F359" t="str">
            <v>non gere au poids</v>
          </cell>
          <cell r="G359">
            <v>0</v>
          </cell>
          <cell r="H359">
            <v>0.26547130434782601</v>
          </cell>
        </row>
        <row r="360">
          <cell r="A360">
            <v>644765</v>
          </cell>
          <cell r="B360" t="str">
            <v>CAPSULE CAFE ARPEGGIO X200</v>
          </cell>
          <cell r="C360" t="str">
            <v>UVC</v>
          </cell>
          <cell r="D360">
            <v>10</v>
          </cell>
          <cell r="E360">
            <v>1.7</v>
          </cell>
          <cell r="F360" t="str">
            <v>non gere au poids</v>
          </cell>
          <cell r="G360">
            <v>0</v>
          </cell>
          <cell r="H360">
            <v>43.905000000000001</v>
          </cell>
        </row>
        <row r="361">
          <cell r="A361">
            <v>641763</v>
          </cell>
          <cell r="B361" t="str">
            <v>CAPSULE CAFE DECAFFEI. X200</v>
          </cell>
          <cell r="C361" t="str">
            <v>UVC</v>
          </cell>
          <cell r="D361">
            <v>10</v>
          </cell>
          <cell r="E361">
            <v>1.7</v>
          </cell>
          <cell r="F361" t="str">
            <v>non gere au poids</v>
          </cell>
          <cell r="G361">
            <v>0</v>
          </cell>
          <cell r="H361">
            <v>43.905999999999999</v>
          </cell>
        </row>
        <row r="362">
          <cell r="A362">
            <v>679830</v>
          </cell>
          <cell r="B362" t="str">
            <v>CAPSULE DECAFEINETO  *300</v>
          </cell>
          <cell r="C362" t="str">
            <v>UVC</v>
          </cell>
          <cell r="D362">
            <v>10</v>
          </cell>
          <cell r="E362">
            <v>2.7</v>
          </cell>
          <cell r="F362" t="str">
            <v>non gere au poids</v>
          </cell>
          <cell r="G362">
            <v>0</v>
          </cell>
          <cell r="H362">
            <v>66</v>
          </cell>
        </row>
        <row r="363">
          <cell r="A363">
            <v>679826</v>
          </cell>
          <cell r="B363" t="str">
            <v>CAPSULE EXPRESSO FORTE  *300</v>
          </cell>
          <cell r="C363" t="str">
            <v>UVC</v>
          </cell>
          <cell r="D363">
            <v>10</v>
          </cell>
          <cell r="E363">
            <v>2.7</v>
          </cell>
          <cell r="F363" t="str">
            <v>non gere au poids</v>
          </cell>
          <cell r="G363">
            <v>0</v>
          </cell>
          <cell r="H363">
            <v>45.711538461538503</v>
          </cell>
        </row>
        <row r="364">
          <cell r="A364">
            <v>679824</v>
          </cell>
          <cell r="B364" t="str">
            <v>CAPSULE RISTRETTO *300</v>
          </cell>
          <cell r="C364" t="str">
            <v>UVC</v>
          </cell>
          <cell r="D364">
            <v>10</v>
          </cell>
          <cell r="E364">
            <v>2.7</v>
          </cell>
          <cell r="F364" t="str">
            <v>non gere au poids</v>
          </cell>
          <cell r="G364">
            <v>0</v>
          </cell>
          <cell r="H364">
            <v>67.274353558052397</v>
          </cell>
        </row>
        <row r="365">
          <cell r="A365">
            <v>676940</v>
          </cell>
          <cell r="B365" t="str">
            <v>CARAMBOLE KG</v>
          </cell>
          <cell r="C365" t="str">
            <v>KILO</v>
          </cell>
          <cell r="D365">
            <v>181</v>
          </cell>
          <cell r="E365">
            <v>1</v>
          </cell>
          <cell r="F365" t="str">
            <v>gere au poids reel</v>
          </cell>
          <cell r="G365">
            <v>1</v>
          </cell>
          <cell r="H365">
            <v>10.80871886121</v>
          </cell>
        </row>
        <row r="366">
          <cell r="A366">
            <v>645320</v>
          </cell>
          <cell r="B366" t="str">
            <v>CARDAMONE MOULUE KG</v>
          </cell>
          <cell r="C366" t="str">
            <v>UVC</v>
          </cell>
          <cell r="D366">
            <v>10</v>
          </cell>
          <cell r="E366">
            <v>1</v>
          </cell>
          <cell r="F366" t="str">
            <v>gere au poids fixe</v>
          </cell>
          <cell r="G366">
            <v>2</v>
          </cell>
          <cell r="H366">
            <v>7</v>
          </cell>
        </row>
        <row r="367">
          <cell r="A367">
            <v>613528</v>
          </cell>
          <cell r="B367" t="str">
            <v>CARDAMONE VERTE COQUE</v>
          </cell>
          <cell r="C367" t="str">
            <v>UVC</v>
          </cell>
          <cell r="D367">
            <v>10</v>
          </cell>
          <cell r="E367">
            <v>0.25</v>
          </cell>
          <cell r="F367" t="str">
            <v>non gere au poids</v>
          </cell>
          <cell r="G367">
            <v>0</v>
          </cell>
          <cell r="H367">
            <v>9.68</v>
          </cell>
        </row>
        <row r="368">
          <cell r="A368">
            <v>693289</v>
          </cell>
          <cell r="B368" t="str">
            <v>CARDE DU NA LE FLOCON 6 KG SRG</v>
          </cell>
          <cell r="C368" t="str">
            <v>UVC</v>
          </cell>
          <cell r="D368">
            <v>10</v>
          </cell>
          <cell r="E368">
            <v>6</v>
          </cell>
          <cell r="F368" t="str">
            <v>non gere au poids</v>
          </cell>
          <cell r="G368">
            <v>0</v>
          </cell>
          <cell r="H368">
            <v>160.31</v>
          </cell>
        </row>
        <row r="369">
          <cell r="A369">
            <v>602813</v>
          </cell>
          <cell r="B369" t="str">
            <v>CAROTTE COUPE FINE 1KG</v>
          </cell>
          <cell r="C369" t="str">
            <v>UVC</v>
          </cell>
          <cell r="D369">
            <v>10</v>
          </cell>
          <cell r="E369">
            <v>1</v>
          </cell>
          <cell r="F369" t="str">
            <v>gere au poids fixe</v>
          </cell>
          <cell r="G369">
            <v>2</v>
          </cell>
          <cell r="H369">
            <v>1.25526906429072</v>
          </cell>
        </row>
        <row r="370">
          <cell r="A370">
            <v>688047</v>
          </cell>
          <cell r="B370" t="str">
            <v>CAROTTE FANE MINI</v>
          </cell>
          <cell r="C370" t="str">
            <v>UVC</v>
          </cell>
          <cell r="D370">
            <v>10</v>
          </cell>
          <cell r="E370">
            <v>1</v>
          </cell>
          <cell r="F370" t="str">
            <v>non gere au poids</v>
          </cell>
          <cell r="G370">
            <v>0</v>
          </cell>
          <cell r="H370">
            <v>2.4808325186889002</v>
          </cell>
        </row>
        <row r="371">
          <cell r="A371">
            <v>602072</v>
          </cell>
          <cell r="B371" t="str">
            <v>CAROTTE KG</v>
          </cell>
          <cell r="C371" t="str">
            <v>KILO</v>
          </cell>
          <cell r="D371">
            <v>181</v>
          </cell>
          <cell r="E371">
            <v>1</v>
          </cell>
          <cell r="F371" t="str">
            <v>gere au poids reel</v>
          </cell>
          <cell r="G371">
            <v>1</v>
          </cell>
          <cell r="H371">
            <v>0.54847853857082396</v>
          </cell>
        </row>
        <row r="372">
          <cell r="A372">
            <v>681822</v>
          </cell>
          <cell r="B372" t="str">
            <v>CAROTTE KG</v>
          </cell>
          <cell r="C372" t="str">
            <v>UVC</v>
          </cell>
          <cell r="D372">
            <v>10</v>
          </cell>
          <cell r="E372">
            <v>1</v>
          </cell>
          <cell r="F372" t="str">
            <v>gere au poids fixe</v>
          </cell>
          <cell r="G372">
            <v>2</v>
          </cell>
          <cell r="H372">
            <v>0.59949693121232095</v>
          </cell>
        </row>
        <row r="373">
          <cell r="A373">
            <v>604443</v>
          </cell>
          <cell r="B373" t="str">
            <v>CAROTTE RONDELLE*2.5 KG SRG</v>
          </cell>
          <cell r="C373" t="str">
            <v>UVC</v>
          </cell>
          <cell r="D373">
            <v>10</v>
          </cell>
          <cell r="E373">
            <v>2.5</v>
          </cell>
          <cell r="F373" t="str">
            <v>gere au poids fixe</v>
          </cell>
          <cell r="G373">
            <v>2</v>
          </cell>
          <cell r="H373">
            <v>3.55</v>
          </cell>
        </row>
        <row r="374">
          <cell r="A374">
            <v>681778</v>
          </cell>
          <cell r="B374" t="str">
            <v>CAROTTE TOURNEE PRECUITE SRG K</v>
          </cell>
          <cell r="C374" t="str">
            <v>KILO</v>
          </cell>
          <cell r="D374">
            <v>181</v>
          </cell>
          <cell r="E374">
            <v>1</v>
          </cell>
          <cell r="F374" t="str">
            <v>gere au poids reel</v>
          </cell>
          <cell r="G374">
            <v>1</v>
          </cell>
          <cell r="H374">
            <v>4.6500000000000004</v>
          </cell>
        </row>
        <row r="375">
          <cell r="A375">
            <v>679892</v>
          </cell>
          <cell r="B375" t="str">
            <v>CARPACCIO BOEUF CARRE 80G</v>
          </cell>
          <cell r="C375" t="str">
            <v>UVC</v>
          </cell>
          <cell r="D375">
            <v>10</v>
          </cell>
          <cell r="E375">
            <v>0.08</v>
          </cell>
          <cell r="F375" t="str">
            <v>gere au poids fixe</v>
          </cell>
          <cell r="G375">
            <v>2</v>
          </cell>
          <cell r="H375">
            <v>1.6140000000000001</v>
          </cell>
        </row>
        <row r="376">
          <cell r="A376">
            <v>693682</v>
          </cell>
          <cell r="B376" t="str">
            <v>CARRE AGNEAU SIMPLE SRG 1.3KG</v>
          </cell>
          <cell r="C376" t="str">
            <v>KILO</v>
          </cell>
          <cell r="D376">
            <v>181</v>
          </cell>
          <cell r="E376">
            <v>1.3</v>
          </cell>
          <cell r="F376" t="str">
            <v>gere au poids reel</v>
          </cell>
          <cell r="G376">
            <v>1</v>
          </cell>
          <cell r="H376">
            <v>0</v>
          </cell>
        </row>
        <row r="377">
          <cell r="A377">
            <v>691924</v>
          </cell>
          <cell r="B377" t="str">
            <v>CARRE CHOC. STEAKHOUSE*540</v>
          </cell>
          <cell r="C377" t="str">
            <v>UVC</v>
          </cell>
          <cell r="D377">
            <v>10</v>
          </cell>
          <cell r="E377">
            <v>1</v>
          </cell>
          <cell r="F377" t="str">
            <v>non gere au poids</v>
          </cell>
          <cell r="G377">
            <v>0</v>
          </cell>
          <cell r="H377">
            <v>27</v>
          </cell>
        </row>
        <row r="378">
          <cell r="A378">
            <v>688580</v>
          </cell>
          <cell r="B378" t="str">
            <v>CARROT CAKE 16 PORTIONS SRG</v>
          </cell>
          <cell r="C378" t="str">
            <v>UVC</v>
          </cell>
          <cell r="D378">
            <v>10</v>
          </cell>
          <cell r="E378">
            <v>4.09</v>
          </cell>
          <cell r="F378" t="str">
            <v>non gere au poids</v>
          </cell>
          <cell r="G378">
            <v>0</v>
          </cell>
          <cell r="H378">
            <v>38.1</v>
          </cell>
        </row>
        <row r="379">
          <cell r="A379">
            <v>693216</v>
          </cell>
          <cell r="B379" t="str">
            <v>CAVA FREXENET CORDON NEGR 37.5</v>
          </cell>
          <cell r="C379" t="str">
            <v>UVC</v>
          </cell>
          <cell r="D379">
            <v>10</v>
          </cell>
          <cell r="E379">
            <v>0.375</v>
          </cell>
          <cell r="F379" t="str">
            <v>non gere au poids</v>
          </cell>
          <cell r="G379">
            <v>0</v>
          </cell>
          <cell r="H379">
            <v>3.2</v>
          </cell>
        </row>
        <row r="380">
          <cell r="A380">
            <v>693215</v>
          </cell>
          <cell r="B380" t="str">
            <v>CAVA FREXENET CORDON NEGRO 75C</v>
          </cell>
          <cell r="C380" t="str">
            <v>UVC</v>
          </cell>
          <cell r="D380">
            <v>10</v>
          </cell>
          <cell r="E380">
            <v>0.75</v>
          </cell>
          <cell r="F380" t="str">
            <v>non gere au poids</v>
          </cell>
          <cell r="G380">
            <v>0</v>
          </cell>
          <cell r="H380">
            <v>4.78</v>
          </cell>
        </row>
        <row r="381">
          <cell r="A381">
            <v>692134</v>
          </cell>
          <cell r="B381" t="str">
            <v>CDP CH MINUTY ROSE CC 37.5CL</v>
          </cell>
          <cell r="C381" t="str">
            <v>UVC</v>
          </cell>
          <cell r="D381">
            <v>10</v>
          </cell>
          <cell r="E381">
            <v>0.375</v>
          </cell>
          <cell r="F381" t="str">
            <v>non gere au poids</v>
          </cell>
          <cell r="G381">
            <v>0</v>
          </cell>
          <cell r="H381">
            <v>3.1</v>
          </cell>
        </row>
        <row r="382">
          <cell r="A382">
            <v>601589</v>
          </cell>
          <cell r="B382" t="str">
            <v>CDP CH MINUTY ROSE CC 75CL</v>
          </cell>
          <cell r="C382" t="str">
            <v>UVC</v>
          </cell>
          <cell r="D382">
            <v>10</v>
          </cell>
          <cell r="E382">
            <v>0.75</v>
          </cell>
          <cell r="F382" t="str">
            <v>non gere au poids</v>
          </cell>
          <cell r="G382">
            <v>0</v>
          </cell>
          <cell r="H382">
            <v>0</v>
          </cell>
        </row>
        <row r="383">
          <cell r="A383">
            <v>692108</v>
          </cell>
          <cell r="B383" t="str">
            <v>CDP CH MINUTY ROSE CC 75CL</v>
          </cell>
          <cell r="C383" t="str">
            <v>UVC</v>
          </cell>
          <cell r="D383">
            <v>10</v>
          </cell>
          <cell r="E383">
            <v>0.75</v>
          </cell>
          <cell r="F383" t="str">
            <v>non gere au poids</v>
          </cell>
          <cell r="G383">
            <v>0</v>
          </cell>
          <cell r="H383">
            <v>5.16</v>
          </cell>
        </row>
        <row r="384">
          <cell r="A384">
            <v>693273</v>
          </cell>
          <cell r="B384" t="str">
            <v>CDP FLEUR LYS ROSE 75CL</v>
          </cell>
          <cell r="C384" t="str">
            <v>UVC</v>
          </cell>
          <cell r="D384">
            <v>10</v>
          </cell>
          <cell r="E384">
            <v>0.75</v>
          </cell>
          <cell r="F384" t="str">
            <v>non gere au poids</v>
          </cell>
          <cell r="G384">
            <v>0</v>
          </cell>
          <cell r="H384">
            <v>4.91</v>
          </cell>
        </row>
        <row r="385">
          <cell r="A385">
            <v>601052</v>
          </cell>
          <cell r="B385" t="str">
            <v>CELERI BRANCHE KG</v>
          </cell>
          <cell r="C385" t="str">
            <v>KILO</v>
          </cell>
          <cell r="D385">
            <v>181</v>
          </cell>
          <cell r="E385">
            <v>1</v>
          </cell>
          <cell r="F385" t="str">
            <v>gere au poids reel</v>
          </cell>
          <cell r="G385">
            <v>1</v>
          </cell>
          <cell r="H385">
            <v>1.4186695740108699</v>
          </cell>
        </row>
        <row r="386">
          <cell r="A386">
            <v>677047</v>
          </cell>
          <cell r="B386" t="str">
            <v>CELERI BRANCHE KG</v>
          </cell>
          <cell r="C386" t="str">
            <v>KILO</v>
          </cell>
          <cell r="D386">
            <v>181</v>
          </cell>
          <cell r="E386">
            <v>1</v>
          </cell>
          <cell r="F386" t="str">
            <v>gere au poids reel</v>
          </cell>
          <cell r="G386">
            <v>1</v>
          </cell>
          <cell r="H386">
            <v>1.7124593183911601</v>
          </cell>
        </row>
        <row r="387">
          <cell r="A387">
            <v>676948</v>
          </cell>
          <cell r="B387" t="str">
            <v>CELERI RAVE KG</v>
          </cell>
          <cell r="C387" t="str">
            <v>KILO</v>
          </cell>
          <cell r="D387">
            <v>181</v>
          </cell>
          <cell r="E387">
            <v>1</v>
          </cell>
          <cell r="F387" t="str">
            <v>gere au poids reel</v>
          </cell>
          <cell r="G387">
            <v>1</v>
          </cell>
          <cell r="H387">
            <v>1.4674806011197301</v>
          </cell>
        </row>
        <row r="388">
          <cell r="A388">
            <v>680512</v>
          </cell>
          <cell r="B388" t="str">
            <v>CELERI REMOULADE  2.6KG</v>
          </cell>
          <cell r="C388" t="str">
            <v>UVC</v>
          </cell>
          <cell r="D388">
            <v>10</v>
          </cell>
          <cell r="E388">
            <v>2.6</v>
          </cell>
          <cell r="F388" t="str">
            <v>gere au poids fixe</v>
          </cell>
          <cell r="G388">
            <v>2</v>
          </cell>
          <cell r="H388">
            <v>6.734</v>
          </cell>
        </row>
        <row r="389">
          <cell r="A389">
            <v>600858</v>
          </cell>
          <cell r="B389" t="str">
            <v>CERFEUIL BOTTE</v>
          </cell>
          <cell r="C389" t="str">
            <v>UVC</v>
          </cell>
          <cell r="D389">
            <v>10</v>
          </cell>
          <cell r="E389">
            <v>0.04</v>
          </cell>
          <cell r="F389" t="str">
            <v>non gere au poids</v>
          </cell>
          <cell r="G389">
            <v>0</v>
          </cell>
          <cell r="H389">
            <v>0.62</v>
          </cell>
        </row>
        <row r="390">
          <cell r="A390">
            <v>676962</v>
          </cell>
          <cell r="B390" t="str">
            <v>CERFEUIL BOTTE</v>
          </cell>
          <cell r="C390" t="str">
            <v>UVC</v>
          </cell>
          <cell r="D390">
            <v>10</v>
          </cell>
          <cell r="E390">
            <v>0.04</v>
          </cell>
          <cell r="F390" t="str">
            <v>non gere au poids</v>
          </cell>
          <cell r="G390">
            <v>0</v>
          </cell>
          <cell r="H390">
            <v>0.62</v>
          </cell>
        </row>
        <row r="391">
          <cell r="A391">
            <v>680228</v>
          </cell>
          <cell r="B391" t="str">
            <v>CERISE AMARENA 4/4</v>
          </cell>
          <cell r="C391" t="str">
            <v>UVC</v>
          </cell>
          <cell r="D391">
            <v>10</v>
          </cell>
          <cell r="E391">
            <v>1</v>
          </cell>
          <cell r="F391" t="str">
            <v>non gere au poids</v>
          </cell>
          <cell r="G391">
            <v>0</v>
          </cell>
          <cell r="H391">
            <v>7.8</v>
          </cell>
        </row>
        <row r="392">
          <cell r="A392">
            <v>678086</v>
          </cell>
          <cell r="B392" t="str">
            <v>CERISE EXTRA KG</v>
          </cell>
          <cell r="C392" t="str">
            <v>KILO</v>
          </cell>
          <cell r="D392">
            <v>181</v>
          </cell>
          <cell r="E392">
            <v>1</v>
          </cell>
          <cell r="F392" t="str">
            <v>gere au poids reel</v>
          </cell>
          <cell r="G392">
            <v>1</v>
          </cell>
          <cell r="H392">
            <v>5.25</v>
          </cell>
        </row>
        <row r="393">
          <cell r="A393">
            <v>675828</v>
          </cell>
          <cell r="B393" t="str">
            <v>CERISE MARASQUIN COCK 3 LTR</v>
          </cell>
          <cell r="C393" t="str">
            <v>UVC</v>
          </cell>
          <cell r="D393">
            <v>10</v>
          </cell>
          <cell r="E393">
            <v>1.8</v>
          </cell>
          <cell r="F393" t="str">
            <v>non gere au poids</v>
          </cell>
          <cell r="G393">
            <v>0</v>
          </cell>
          <cell r="H393">
            <v>17.701816523686102</v>
          </cell>
        </row>
        <row r="394">
          <cell r="A394">
            <v>626383</v>
          </cell>
          <cell r="B394" t="str">
            <v>CERISES AMARENA   BTE 3/1</v>
          </cell>
          <cell r="C394" t="str">
            <v>UVC</v>
          </cell>
          <cell r="D394">
            <v>10</v>
          </cell>
          <cell r="E394">
            <v>1.375</v>
          </cell>
          <cell r="F394" t="str">
            <v>non gere au poids</v>
          </cell>
          <cell r="G394">
            <v>0</v>
          </cell>
          <cell r="H394">
            <v>13.2</v>
          </cell>
        </row>
        <row r="395">
          <cell r="A395">
            <v>688607</v>
          </cell>
          <cell r="B395" t="str">
            <v>CH BELGRAVE 75 CL</v>
          </cell>
          <cell r="C395" t="str">
            <v>UVC</v>
          </cell>
          <cell r="D395">
            <v>10</v>
          </cell>
          <cell r="E395">
            <v>0.75</v>
          </cell>
          <cell r="F395" t="str">
            <v>non gere au poids</v>
          </cell>
          <cell r="G395">
            <v>0</v>
          </cell>
          <cell r="H395">
            <v>18</v>
          </cell>
        </row>
        <row r="396">
          <cell r="A396">
            <v>694045</v>
          </cell>
          <cell r="B396" t="str">
            <v>CH BRANE CANTENAC 2001 75 CL</v>
          </cell>
          <cell r="C396" t="str">
            <v>UVC</v>
          </cell>
          <cell r="D396">
            <v>10</v>
          </cell>
          <cell r="E396">
            <v>0.75</v>
          </cell>
          <cell r="F396" t="str">
            <v>non gere au poids</v>
          </cell>
          <cell r="G396">
            <v>0</v>
          </cell>
          <cell r="H396">
            <v>33</v>
          </cell>
        </row>
        <row r="397">
          <cell r="A397">
            <v>692115</v>
          </cell>
          <cell r="B397" t="str">
            <v>CH BRIATTE 0575CL</v>
          </cell>
          <cell r="C397" t="str">
            <v>UVC</v>
          </cell>
          <cell r="D397">
            <v>10</v>
          </cell>
          <cell r="E397">
            <v>0.75</v>
          </cell>
          <cell r="F397" t="str">
            <v>non gere au poids</v>
          </cell>
          <cell r="G397">
            <v>0</v>
          </cell>
          <cell r="H397">
            <v>7.0930982810164398</v>
          </cell>
        </row>
        <row r="398">
          <cell r="A398">
            <v>689993</v>
          </cell>
          <cell r="B398" t="str">
            <v>CH COS D'ESTOURNEL 01 75CL</v>
          </cell>
          <cell r="C398" t="str">
            <v>UVC</v>
          </cell>
          <cell r="D398">
            <v>10</v>
          </cell>
          <cell r="E398">
            <v>0.75</v>
          </cell>
          <cell r="F398" t="str">
            <v>non gere au poids</v>
          </cell>
          <cell r="G398">
            <v>0</v>
          </cell>
          <cell r="H398">
            <v>63</v>
          </cell>
        </row>
        <row r="399">
          <cell r="A399">
            <v>681954</v>
          </cell>
          <cell r="B399" t="str">
            <v>CH COS D'ESTOURNEL 98 75CL</v>
          </cell>
          <cell r="C399" t="str">
            <v>UVC</v>
          </cell>
          <cell r="D399">
            <v>10</v>
          </cell>
          <cell r="E399">
            <v>0.75</v>
          </cell>
          <cell r="F399" t="str">
            <v>non gere au poids</v>
          </cell>
          <cell r="G399">
            <v>0</v>
          </cell>
          <cell r="H399">
            <v>0</v>
          </cell>
        </row>
        <row r="400">
          <cell r="A400">
            <v>680279</v>
          </cell>
          <cell r="B400" t="str">
            <v>CH FONBEL RGE 00 75CL GRD CRU</v>
          </cell>
          <cell r="C400" t="str">
            <v>UVC</v>
          </cell>
          <cell r="D400">
            <v>10</v>
          </cell>
          <cell r="E400">
            <v>0.75</v>
          </cell>
          <cell r="F400" t="str">
            <v>non gere au poids</v>
          </cell>
          <cell r="G400">
            <v>0</v>
          </cell>
          <cell r="H400">
            <v>11.5</v>
          </cell>
        </row>
        <row r="401">
          <cell r="A401">
            <v>680286</v>
          </cell>
          <cell r="B401" t="str">
            <v>CH HAUT BRION 01 75 CL</v>
          </cell>
          <cell r="C401" t="str">
            <v>UVC</v>
          </cell>
          <cell r="D401">
            <v>10</v>
          </cell>
          <cell r="E401">
            <v>0.75</v>
          </cell>
          <cell r="F401" t="str">
            <v>non gere au poids</v>
          </cell>
          <cell r="G401">
            <v>0</v>
          </cell>
          <cell r="H401">
            <v>0</v>
          </cell>
        </row>
        <row r="402">
          <cell r="A402">
            <v>680277</v>
          </cell>
          <cell r="B402" t="str">
            <v>CH HAUT SEGUR  37.5 CL</v>
          </cell>
          <cell r="C402" t="str">
            <v>UVC</v>
          </cell>
          <cell r="D402">
            <v>10</v>
          </cell>
          <cell r="E402">
            <v>0.375</v>
          </cell>
          <cell r="F402" t="str">
            <v>non gere au poids</v>
          </cell>
          <cell r="G402">
            <v>0</v>
          </cell>
          <cell r="H402">
            <v>2.2599999999999998</v>
          </cell>
        </row>
        <row r="403">
          <cell r="A403">
            <v>680276</v>
          </cell>
          <cell r="B403" t="str">
            <v>CH HAUT SEGUR  75 CL</v>
          </cell>
          <cell r="C403" t="str">
            <v>UVC</v>
          </cell>
          <cell r="D403">
            <v>10</v>
          </cell>
          <cell r="E403">
            <v>0.75</v>
          </cell>
          <cell r="F403" t="str">
            <v>non gere au poids</v>
          </cell>
          <cell r="G403">
            <v>0</v>
          </cell>
          <cell r="H403">
            <v>3.66</v>
          </cell>
        </row>
        <row r="404">
          <cell r="A404">
            <v>659096</v>
          </cell>
          <cell r="B404" t="str">
            <v>CH JULIE BDX SUP 75CL BAARSMA</v>
          </cell>
          <cell r="C404" t="str">
            <v>UVC</v>
          </cell>
          <cell r="D404">
            <v>10</v>
          </cell>
          <cell r="E404">
            <v>0.75</v>
          </cell>
          <cell r="F404" t="str">
            <v>non gere au poids</v>
          </cell>
          <cell r="G404">
            <v>0</v>
          </cell>
          <cell r="H404">
            <v>4.33</v>
          </cell>
        </row>
        <row r="405">
          <cell r="A405">
            <v>688604</v>
          </cell>
          <cell r="B405" t="str">
            <v>CH LA GARDE 02 75 CL</v>
          </cell>
          <cell r="C405" t="str">
            <v>UVC</v>
          </cell>
          <cell r="D405">
            <v>10</v>
          </cell>
          <cell r="E405">
            <v>0.75</v>
          </cell>
          <cell r="F405" t="str">
            <v>non gere au poids</v>
          </cell>
          <cell r="G405">
            <v>0</v>
          </cell>
          <cell r="H405">
            <v>12.2858</v>
          </cell>
        </row>
        <row r="406">
          <cell r="A406">
            <v>680278</v>
          </cell>
          <cell r="B406" t="str">
            <v>CH LE CROCK 75 CL</v>
          </cell>
          <cell r="C406" t="str">
            <v>UVC</v>
          </cell>
          <cell r="D406">
            <v>10</v>
          </cell>
          <cell r="E406">
            <v>0.75</v>
          </cell>
          <cell r="F406" t="str">
            <v>non gere au poids</v>
          </cell>
          <cell r="G406">
            <v>0</v>
          </cell>
          <cell r="H406">
            <v>12.99</v>
          </cell>
        </row>
        <row r="407">
          <cell r="A407">
            <v>692128</v>
          </cell>
          <cell r="B407" t="str">
            <v>CH MAGNAN LA GAFFELIER 75CL</v>
          </cell>
          <cell r="C407" t="str">
            <v>UVC</v>
          </cell>
          <cell r="D407">
            <v>10</v>
          </cell>
          <cell r="E407">
            <v>0.75</v>
          </cell>
          <cell r="F407" t="str">
            <v>non gere au poids</v>
          </cell>
          <cell r="G407">
            <v>0</v>
          </cell>
          <cell r="H407">
            <v>7.79</v>
          </cell>
        </row>
        <row r="408">
          <cell r="A408">
            <v>680273</v>
          </cell>
          <cell r="B408" t="str">
            <v>CH MOULIN RICHE 75 CL</v>
          </cell>
          <cell r="C408" t="str">
            <v>UVC</v>
          </cell>
          <cell r="D408">
            <v>10</v>
          </cell>
          <cell r="E408">
            <v>0.75</v>
          </cell>
          <cell r="F408" t="str">
            <v>non gere au poids</v>
          </cell>
          <cell r="G408">
            <v>0</v>
          </cell>
          <cell r="H408">
            <v>16.434249999999999</v>
          </cell>
        </row>
        <row r="409">
          <cell r="A409">
            <v>680285</v>
          </cell>
          <cell r="B409" t="str">
            <v>CH PUY LACOSTE RGE 2001 75 CL</v>
          </cell>
          <cell r="C409" t="str">
            <v>UVC</v>
          </cell>
          <cell r="D409">
            <v>10</v>
          </cell>
          <cell r="E409">
            <v>0.75</v>
          </cell>
          <cell r="F409" t="str">
            <v>non gere au poids</v>
          </cell>
          <cell r="G409">
            <v>0</v>
          </cell>
          <cell r="H409">
            <v>0</v>
          </cell>
        </row>
        <row r="410">
          <cell r="A410">
            <v>680284</v>
          </cell>
          <cell r="B410" t="str">
            <v>CH ROUMIEU 01 75 CL SAUTERNE</v>
          </cell>
          <cell r="C410" t="str">
            <v>UVC</v>
          </cell>
          <cell r="D410">
            <v>10</v>
          </cell>
          <cell r="E410">
            <v>0.75</v>
          </cell>
          <cell r="F410" t="str">
            <v>non gere au poids</v>
          </cell>
          <cell r="G410">
            <v>0</v>
          </cell>
          <cell r="H410">
            <v>11.13</v>
          </cell>
        </row>
        <row r="411">
          <cell r="A411">
            <v>680283</v>
          </cell>
          <cell r="B411" t="str">
            <v>CH TEYSSIER  37.5 CL</v>
          </cell>
          <cell r="C411" t="str">
            <v>UVC</v>
          </cell>
          <cell r="D411">
            <v>10</v>
          </cell>
          <cell r="E411">
            <v>0.375</v>
          </cell>
          <cell r="F411" t="str">
            <v>non gere au poids</v>
          </cell>
          <cell r="G411">
            <v>0</v>
          </cell>
          <cell r="H411">
            <v>4.75</v>
          </cell>
        </row>
        <row r="412">
          <cell r="A412">
            <v>680281</v>
          </cell>
          <cell r="B412" t="str">
            <v>CH TEYSSIER 75 CL MONTAGNE</v>
          </cell>
          <cell r="C412" t="str">
            <v>UVC</v>
          </cell>
          <cell r="D412">
            <v>10</v>
          </cell>
          <cell r="E412">
            <v>0.75</v>
          </cell>
          <cell r="F412" t="str">
            <v>non gere au poids</v>
          </cell>
          <cell r="G412">
            <v>0</v>
          </cell>
          <cell r="H412">
            <v>7.85</v>
          </cell>
        </row>
        <row r="413">
          <cell r="A413">
            <v>680280</v>
          </cell>
          <cell r="B413" t="str">
            <v>CH TRONQUOY LALANDE 02 75CL</v>
          </cell>
          <cell r="C413" t="str">
            <v>UVC</v>
          </cell>
          <cell r="D413">
            <v>10</v>
          </cell>
          <cell r="E413">
            <v>0.75</v>
          </cell>
          <cell r="F413" t="str">
            <v>non gere au poids</v>
          </cell>
          <cell r="G413">
            <v>0</v>
          </cell>
          <cell r="H413">
            <v>10</v>
          </cell>
        </row>
        <row r="414">
          <cell r="A414">
            <v>689994</v>
          </cell>
          <cell r="B414" t="str">
            <v>CH.GISCOURS 2000 75CL</v>
          </cell>
          <cell r="C414" t="str">
            <v>UVC</v>
          </cell>
          <cell r="D414">
            <v>10</v>
          </cell>
          <cell r="E414">
            <v>0.75</v>
          </cell>
          <cell r="F414" t="str">
            <v>non gere au poids</v>
          </cell>
          <cell r="G414">
            <v>0</v>
          </cell>
          <cell r="H414">
            <v>54</v>
          </cell>
        </row>
        <row r="415">
          <cell r="A415">
            <v>680400</v>
          </cell>
          <cell r="B415" t="str">
            <v>CH.RAUZAN SEGLA MARGAUX 04 75C</v>
          </cell>
          <cell r="C415" t="str">
            <v>UVC</v>
          </cell>
          <cell r="D415">
            <v>10</v>
          </cell>
          <cell r="E415">
            <v>0.75</v>
          </cell>
          <cell r="F415" t="str">
            <v>non gere au poids</v>
          </cell>
          <cell r="G415">
            <v>0</v>
          </cell>
          <cell r="H415">
            <v>0</v>
          </cell>
        </row>
        <row r="416">
          <cell r="A416">
            <v>680555</v>
          </cell>
          <cell r="B416" t="str">
            <v>CHABLIS 1C FOURCHAUME 37.5CL</v>
          </cell>
          <cell r="C416" t="str">
            <v>UVC</v>
          </cell>
          <cell r="D416">
            <v>10</v>
          </cell>
          <cell r="E416">
            <v>0.37</v>
          </cell>
          <cell r="F416" t="str">
            <v>non gere au poids</v>
          </cell>
          <cell r="G416">
            <v>0</v>
          </cell>
          <cell r="H416">
            <v>4.8639999999999999</v>
          </cell>
        </row>
        <row r="417">
          <cell r="A417">
            <v>680292</v>
          </cell>
          <cell r="B417" t="str">
            <v>CHABLIS 1C FOURCHAUME 75CL</v>
          </cell>
          <cell r="C417" t="str">
            <v>UVC</v>
          </cell>
          <cell r="D417">
            <v>10</v>
          </cell>
          <cell r="E417">
            <v>0.75</v>
          </cell>
          <cell r="F417" t="str">
            <v>non gere au poids</v>
          </cell>
          <cell r="G417">
            <v>0</v>
          </cell>
          <cell r="H417">
            <v>8.6681985714285705</v>
          </cell>
        </row>
        <row r="418">
          <cell r="A418">
            <v>674559</v>
          </cell>
          <cell r="B418" t="str">
            <v>CHABLIS CHABLISIENNE 04 75CL</v>
          </cell>
          <cell r="C418" t="str">
            <v>UVC</v>
          </cell>
          <cell r="D418">
            <v>10</v>
          </cell>
          <cell r="E418">
            <v>0.75</v>
          </cell>
          <cell r="F418" t="str">
            <v>non gere au poids</v>
          </cell>
          <cell r="G418">
            <v>0</v>
          </cell>
          <cell r="H418">
            <v>0</v>
          </cell>
        </row>
        <row r="419">
          <cell r="A419">
            <v>691970</v>
          </cell>
          <cell r="B419" t="str">
            <v>CHABLIS LA PIERRELEE 75CL</v>
          </cell>
          <cell r="C419" t="str">
            <v>UVC</v>
          </cell>
          <cell r="D419">
            <v>10</v>
          </cell>
          <cell r="E419">
            <v>0.75</v>
          </cell>
          <cell r="F419" t="str">
            <v>non gere au poids</v>
          </cell>
          <cell r="G419">
            <v>0</v>
          </cell>
          <cell r="H419">
            <v>5.0890000000000004</v>
          </cell>
        </row>
        <row r="420">
          <cell r="A420">
            <v>677273</v>
          </cell>
          <cell r="B420" t="str">
            <v>CHAIR CRABE CHILI 400 G SRG</v>
          </cell>
          <cell r="C420" t="str">
            <v>UVC</v>
          </cell>
          <cell r="D420">
            <v>10</v>
          </cell>
          <cell r="E420">
            <v>0.4</v>
          </cell>
          <cell r="F420" t="str">
            <v>non gere au poids</v>
          </cell>
          <cell r="G420">
            <v>0</v>
          </cell>
          <cell r="H420">
            <v>0</v>
          </cell>
        </row>
        <row r="421">
          <cell r="A421">
            <v>680851</v>
          </cell>
          <cell r="B421" t="str">
            <v>CHAIR DE CRABE LUXURY 400G</v>
          </cell>
          <cell r="C421" t="str">
            <v>UVC</v>
          </cell>
          <cell r="D421">
            <v>10</v>
          </cell>
          <cell r="E421">
            <v>0.4</v>
          </cell>
          <cell r="F421" t="str">
            <v>non gere au poids</v>
          </cell>
          <cell r="G421">
            <v>0</v>
          </cell>
          <cell r="H421">
            <v>14.5</v>
          </cell>
        </row>
        <row r="422">
          <cell r="A422">
            <v>676331</v>
          </cell>
          <cell r="B422" t="str">
            <v>CHAMBORD 50 CL</v>
          </cell>
          <cell r="C422" t="str">
            <v>UVC</v>
          </cell>
          <cell r="D422">
            <v>10</v>
          </cell>
          <cell r="E422">
            <v>0.5</v>
          </cell>
          <cell r="F422" t="str">
            <v>non gere au poids</v>
          </cell>
          <cell r="G422">
            <v>0</v>
          </cell>
          <cell r="H422">
            <v>13.24</v>
          </cell>
        </row>
        <row r="423">
          <cell r="A423">
            <v>686336</v>
          </cell>
          <cell r="B423" t="str">
            <v>CHAMP. CEPES LAMELLES 500G SRG</v>
          </cell>
          <cell r="C423" t="str">
            <v>UVC</v>
          </cell>
          <cell r="D423">
            <v>10</v>
          </cell>
          <cell r="E423">
            <v>0.5</v>
          </cell>
          <cell r="F423" t="str">
            <v>gere au poids fixe</v>
          </cell>
          <cell r="G423">
            <v>2</v>
          </cell>
          <cell r="H423">
            <v>6.1749999999999998</v>
          </cell>
        </row>
        <row r="424">
          <cell r="A424">
            <v>676154</v>
          </cell>
          <cell r="B424" t="str">
            <v>CHAMP. GIROLLE PETITE SRG KG.</v>
          </cell>
          <cell r="C424" t="str">
            <v>UVC</v>
          </cell>
          <cell r="D424">
            <v>10</v>
          </cell>
          <cell r="E424">
            <v>1</v>
          </cell>
          <cell r="F424" t="str">
            <v>gere au poids fixe</v>
          </cell>
          <cell r="G424">
            <v>2</v>
          </cell>
          <cell r="H424">
            <v>8.81</v>
          </cell>
        </row>
        <row r="425">
          <cell r="A425">
            <v>678013</v>
          </cell>
          <cell r="B425" t="str">
            <v>CHAMP. LENTIN CHENE-SHITAKE KG</v>
          </cell>
          <cell r="C425" t="str">
            <v>UVC</v>
          </cell>
          <cell r="D425">
            <v>10</v>
          </cell>
          <cell r="E425">
            <v>1</v>
          </cell>
          <cell r="F425" t="str">
            <v>gere au poids fixe</v>
          </cell>
          <cell r="G425">
            <v>2</v>
          </cell>
          <cell r="H425">
            <v>9.7388952779492097</v>
          </cell>
        </row>
        <row r="426">
          <cell r="A426">
            <v>674385</v>
          </cell>
          <cell r="B426" t="str">
            <v>CHAMP. PARIS EMINCES 2.5K SRG.</v>
          </cell>
          <cell r="C426" t="str">
            <v>UVC</v>
          </cell>
          <cell r="D426">
            <v>10</v>
          </cell>
          <cell r="E426">
            <v>2.5</v>
          </cell>
          <cell r="F426" t="str">
            <v>gere au poids fixe</v>
          </cell>
          <cell r="G426">
            <v>2</v>
          </cell>
          <cell r="H426">
            <v>4.2064872115606198</v>
          </cell>
        </row>
        <row r="427">
          <cell r="A427">
            <v>616889</v>
          </cell>
          <cell r="B427" t="str">
            <v>CHAMP. PARIS MINI SRG KG.</v>
          </cell>
          <cell r="C427" t="str">
            <v>UVC</v>
          </cell>
          <cell r="D427">
            <v>10</v>
          </cell>
          <cell r="E427">
            <v>1</v>
          </cell>
          <cell r="F427" t="str">
            <v>gere au poids fixe</v>
          </cell>
          <cell r="G427">
            <v>2</v>
          </cell>
          <cell r="H427">
            <v>3.1125960764437601</v>
          </cell>
        </row>
        <row r="428">
          <cell r="A428">
            <v>606306</v>
          </cell>
          <cell r="B428" t="str">
            <v>CHAMP. PARIS PIED COUPE GROSKG</v>
          </cell>
          <cell r="C428" t="str">
            <v>KILO</v>
          </cell>
          <cell r="D428">
            <v>181</v>
          </cell>
          <cell r="E428">
            <v>1</v>
          </cell>
          <cell r="F428" t="str">
            <v>gere au poids reel</v>
          </cell>
          <cell r="G428">
            <v>1</v>
          </cell>
          <cell r="H428">
            <v>3</v>
          </cell>
        </row>
        <row r="429">
          <cell r="A429">
            <v>680873</v>
          </cell>
          <cell r="B429" t="str">
            <v>CHAMP. PARIS PIED COUPE MOY KG</v>
          </cell>
          <cell r="C429" t="str">
            <v>KILO</v>
          </cell>
          <cell r="D429">
            <v>181</v>
          </cell>
          <cell r="E429">
            <v>1</v>
          </cell>
          <cell r="F429" t="str">
            <v>gere au poids reel</v>
          </cell>
          <cell r="G429">
            <v>1</v>
          </cell>
          <cell r="H429">
            <v>3.4562775058800499</v>
          </cell>
        </row>
        <row r="430">
          <cell r="A430">
            <v>601054</v>
          </cell>
          <cell r="B430" t="str">
            <v>CHAMP. PLEUROTE GRISE KG</v>
          </cell>
          <cell r="C430" t="str">
            <v>KILO</v>
          </cell>
          <cell r="D430">
            <v>181</v>
          </cell>
          <cell r="E430">
            <v>1</v>
          </cell>
          <cell r="F430" t="str">
            <v>gere au poids reel</v>
          </cell>
          <cell r="G430">
            <v>1</v>
          </cell>
          <cell r="H430">
            <v>0</v>
          </cell>
        </row>
        <row r="431">
          <cell r="A431">
            <v>678187</v>
          </cell>
          <cell r="B431" t="str">
            <v>CHAMP. PLEUROTE GRISE KG</v>
          </cell>
          <cell r="C431" t="str">
            <v>KILO</v>
          </cell>
          <cell r="D431">
            <v>181</v>
          </cell>
          <cell r="E431">
            <v>1</v>
          </cell>
          <cell r="F431" t="str">
            <v>gere au poids reel</v>
          </cell>
          <cell r="G431">
            <v>1</v>
          </cell>
          <cell r="H431">
            <v>5.8995404028710299</v>
          </cell>
        </row>
        <row r="432">
          <cell r="A432">
            <v>680362</v>
          </cell>
          <cell r="B432" t="str">
            <v>CHAMP. PLEUROTE JAUNE KG</v>
          </cell>
          <cell r="C432" t="str">
            <v>KILO</v>
          </cell>
          <cell r="D432">
            <v>181</v>
          </cell>
          <cell r="E432">
            <v>1</v>
          </cell>
          <cell r="F432" t="str">
            <v>gere au poids reel</v>
          </cell>
          <cell r="G432">
            <v>1</v>
          </cell>
          <cell r="H432">
            <v>12</v>
          </cell>
        </row>
        <row r="433">
          <cell r="A433">
            <v>668397</v>
          </cell>
          <cell r="B433" t="str">
            <v>CHAMP. TROMPETTE  LA MORT50OG</v>
          </cell>
          <cell r="C433" t="str">
            <v>UVC</v>
          </cell>
          <cell r="D433">
            <v>10</v>
          </cell>
          <cell r="E433">
            <v>0.5</v>
          </cell>
          <cell r="F433" t="str">
            <v>gere au poids fixe</v>
          </cell>
          <cell r="G433">
            <v>2</v>
          </cell>
          <cell r="H433">
            <v>0</v>
          </cell>
        </row>
        <row r="434">
          <cell r="A434">
            <v>690354</v>
          </cell>
          <cell r="B434" t="str">
            <v>CHAMPIGNON TRUFFE DE CHINE 1KG</v>
          </cell>
          <cell r="C434" t="str">
            <v>UVC</v>
          </cell>
          <cell r="D434">
            <v>10</v>
          </cell>
          <cell r="E434">
            <v>1</v>
          </cell>
          <cell r="F434" t="str">
            <v>gere au poids fixe</v>
          </cell>
          <cell r="G434">
            <v>2</v>
          </cell>
          <cell r="H434">
            <v>90</v>
          </cell>
        </row>
        <row r="435">
          <cell r="A435">
            <v>641963</v>
          </cell>
          <cell r="B435" t="str">
            <v>CHAP TRINITE ST EM 75CL MANOUX</v>
          </cell>
          <cell r="C435" t="str">
            <v>UVC</v>
          </cell>
          <cell r="D435">
            <v>10</v>
          </cell>
          <cell r="E435">
            <v>0.75</v>
          </cell>
          <cell r="F435" t="str">
            <v>non gere au poids</v>
          </cell>
          <cell r="G435">
            <v>0</v>
          </cell>
          <cell r="H435">
            <v>4.95</v>
          </cell>
        </row>
        <row r="436">
          <cell r="A436">
            <v>690345</v>
          </cell>
          <cell r="B436" t="str">
            <v>CHAPEAU WWS *400</v>
          </cell>
          <cell r="C436" t="str">
            <v>UVC</v>
          </cell>
          <cell r="D436">
            <v>10</v>
          </cell>
          <cell r="E436">
            <v>7.2</v>
          </cell>
          <cell r="F436" t="str">
            <v>non gere au poids</v>
          </cell>
          <cell r="G436">
            <v>0</v>
          </cell>
          <cell r="H436">
            <v>200</v>
          </cell>
        </row>
        <row r="437">
          <cell r="A437">
            <v>692129</v>
          </cell>
          <cell r="B437" t="str">
            <v>CHAPELLE DE POTENSAC 75 CL</v>
          </cell>
          <cell r="C437" t="str">
            <v>UVC</v>
          </cell>
          <cell r="D437">
            <v>10</v>
          </cell>
          <cell r="E437">
            <v>0.75</v>
          </cell>
          <cell r="F437" t="str">
            <v>non gere au poids</v>
          </cell>
          <cell r="G437">
            <v>0</v>
          </cell>
          <cell r="H437">
            <v>8.4849999999999994</v>
          </cell>
        </row>
        <row r="438">
          <cell r="A438">
            <v>624720</v>
          </cell>
          <cell r="B438" t="str">
            <v>CHAPELURE BLANCHE KG</v>
          </cell>
          <cell r="C438" t="str">
            <v>UVC</v>
          </cell>
          <cell r="D438">
            <v>10</v>
          </cell>
          <cell r="E438">
            <v>1</v>
          </cell>
          <cell r="F438" t="str">
            <v>non gere au poids</v>
          </cell>
          <cell r="G438">
            <v>0</v>
          </cell>
          <cell r="H438">
            <v>1.5906819897606399</v>
          </cell>
        </row>
        <row r="439">
          <cell r="A439">
            <v>681421</v>
          </cell>
          <cell r="B439" t="str">
            <v>CHAPELURE BRUNE SAC 1KG..</v>
          </cell>
          <cell r="C439" t="str">
            <v>UVC</v>
          </cell>
          <cell r="D439">
            <v>10</v>
          </cell>
          <cell r="E439">
            <v>1</v>
          </cell>
          <cell r="F439" t="str">
            <v>non gere au poids</v>
          </cell>
          <cell r="G439">
            <v>0</v>
          </cell>
          <cell r="H439">
            <v>1.1802395988623799</v>
          </cell>
        </row>
        <row r="440">
          <cell r="A440">
            <v>659109</v>
          </cell>
          <cell r="B440" t="str">
            <v>CHARD CEDAR WOOD 75CL</v>
          </cell>
          <cell r="C440" t="str">
            <v>UVC</v>
          </cell>
          <cell r="D440">
            <v>10</v>
          </cell>
          <cell r="E440">
            <v>0.75</v>
          </cell>
          <cell r="F440" t="str">
            <v>non gere au poids</v>
          </cell>
          <cell r="G440">
            <v>0</v>
          </cell>
          <cell r="H440">
            <v>3.0503207512086301</v>
          </cell>
        </row>
        <row r="441">
          <cell r="A441">
            <v>674573</v>
          </cell>
          <cell r="B441" t="str">
            <v>CHARD WENTE VINEYARDS 75</v>
          </cell>
          <cell r="C441" t="str">
            <v>UVC</v>
          </cell>
          <cell r="D441">
            <v>10</v>
          </cell>
          <cell r="E441">
            <v>0.75</v>
          </cell>
          <cell r="F441" t="str">
            <v>non gere au poids</v>
          </cell>
          <cell r="G441">
            <v>0</v>
          </cell>
          <cell r="H441">
            <v>5.07</v>
          </cell>
        </row>
        <row r="442">
          <cell r="A442">
            <v>693209</v>
          </cell>
          <cell r="B442" t="str">
            <v>CHARDONNAY  TWIN OAK  75CL</v>
          </cell>
          <cell r="C442" t="str">
            <v>UVC</v>
          </cell>
          <cell r="D442">
            <v>10</v>
          </cell>
          <cell r="E442">
            <v>0.75</v>
          </cell>
          <cell r="F442" t="str">
            <v>non gere au poids</v>
          </cell>
          <cell r="G442">
            <v>0</v>
          </cell>
          <cell r="H442">
            <v>4.1100000000000003</v>
          </cell>
        </row>
        <row r="443">
          <cell r="A443">
            <v>693285</v>
          </cell>
          <cell r="B443" t="str">
            <v>CHARDONNAY BLC BIO 75CL</v>
          </cell>
          <cell r="C443" t="str">
            <v>UVC</v>
          </cell>
          <cell r="D443">
            <v>10</v>
          </cell>
          <cell r="E443">
            <v>0.75</v>
          </cell>
          <cell r="F443" t="str">
            <v>non gere au poids</v>
          </cell>
          <cell r="G443">
            <v>0</v>
          </cell>
          <cell r="H443">
            <v>2.75</v>
          </cell>
        </row>
        <row r="444">
          <cell r="A444">
            <v>687187</v>
          </cell>
          <cell r="B444" t="str">
            <v>CHARDONNAY GALLO FAM.VYD 75 CL</v>
          </cell>
          <cell r="C444" t="str">
            <v>UVC</v>
          </cell>
          <cell r="D444">
            <v>10</v>
          </cell>
          <cell r="E444">
            <v>0.75</v>
          </cell>
          <cell r="F444" t="str">
            <v>non gere au poids</v>
          </cell>
          <cell r="G444">
            <v>0</v>
          </cell>
          <cell r="H444">
            <v>3.7428462542226102</v>
          </cell>
        </row>
        <row r="445">
          <cell r="A445">
            <v>659110</v>
          </cell>
          <cell r="B445" t="str">
            <v>CHARDONNAY GREEN FOREST 75CL</v>
          </cell>
          <cell r="C445" t="str">
            <v>UVC</v>
          </cell>
          <cell r="D445">
            <v>10</v>
          </cell>
          <cell r="E445">
            <v>0.75</v>
          </cell>
          <cell r="F445" t="str">
            <v>non gere au poids</v>
          </cell>
          <cell r="G445">
            <v>0</v>
          </cell>
          <cell r="H445">
            <v>2.8290000000000002</v>
          </cell>
        </row>
        <row r="446">
          <cell r="A446">
            <v>693211</v>
          </cell>
          <cell r="B446" t="str">
            <v>CHARDONNAY HARDY'S  75CL</v>
          </cell>
          <cell r="C446" t="str">
            <v>UVC</v>
          </cell>
          <cell r="D446">
            <v>10</v>
          </cell>
          <cell r="E446">
            <v>0.75</v>
          </cell>
          <cell r="F446" t="str">
            <v>non gere au poids</v>
          </cell>
          <cell r="G446">
            <v>0</v>
          </cell>
          <cell r="H446">
            <v>3.21</v>
          </cell>
        </row>
        <row r="447">
          <cell r="A447">
            <v>687188</v>
          </cell>
          <cell r="B447" t="str">
            <v>CHARDONNAY TURNING LEAF 75 CL</v>
          </cell>
          <cell r="C447" t="str">
            <v>UVC</v>
          </cell>
          <cell r="D447">
            <v>10</v>
          </cell>
          <cell r="E447">
            <v>0.75</v>
          </cell>
          <cell r="F447" t="str">
            <v>non gere au poids</v>
          </cell>
          <cell r="G447">
            <v>0</v>
          </cell>
          <cell r="H447">
            <v>5.0599999999999996</v>
          </cell>
        </row>
        <row r="448">
          <cell r="A448">
            <v>691859</v>
          </cell>
          <cell r="B448" t="str">
            <v>CHARLOTTE FR BL.FRAMB *12 SRG</v>
          </cell>
          <cell r="C448" t="str">
            <v>UVC</v>
          </cell>
          <cell r="D448">
            <v>10</v>
          </cell>
          <cell r="E448">
            <v>1.56</v>
          </cell>
          <cell r="F448" t="str">
            <v>non gere au poids</v>
          </cell>
          <cell r="G448">
            <v>0</v>
          </cell>
          <cell r="H448">
            <v>18.690000000000001</v>
          </cell>
        </row>
        <row r="449">
          <cell r="A449">
            <v>678838</v>
          </cell>
          <cell r="B449" t="str">
            <v>CHARLOTTE POIRE 24 CM SRG</v>
          </cell>
          <cell r="C449" t="str">
            <v>UVC</v>
          </cell>
          <cell r="D449">
            <v>10</v>
          </cell>
          <cell r="E449">
            <v>1</v>
          </cell>
          <cell r="F449" t="str">
            <v>non gere au poids</v>
          </cell>
          <cell r="G449">
            <v>0</v>
          </cell>
          <cell r="H449">
            <v>14.23</v>
          </cell>
        </row>
        <row r="450">
          <cell r="A450">
            <v>691230</v>
          </cell>
          <cell r="B450" t="str">
            <v>CHAT MINUTY CRU CLASSi 37.5 CL</v>
          </cell>
          <cell r="C450" t="str">
            <v>UVC</v>
          </cell>
          <cell r="D450">
            <v>10</v>
          </cell>
          <cell r="E450">
            <v>0.375</v>
          </cell>
          <cell r="F450" t="str">
            <v>non gere au poids</v>
          </cell>
          <cell r="G450">
            <v>0</v>
          </cell>
          <cell r="H450">
            <v>2.74</v>
          </cell>
        </row>
        <row r="451">
          <cell r="A451">
            <v>691229</v>
          </cell>
          <cell r="B451" t="str">
            <v>CHAT MINUTY RESERVE 75CL</v>
          </cell>
          <cell r="C451" t="str">
            <v>UVC</v>
          </cell>
          <cell r="D451">
            <v>10</v>
          </cell>
          <cell r="E451">
            <v>0.75</v>
          </cell>
          <cell r="F451" t="str">
            <v>non gere au poids</v>
          </cell>
          <cell r="G451">
            <v>0</v>
          </cell>
          <cell r="H451">
            <v>4.8899999999999997</v>
          </cell>
        </row>
        <row r="452">
          <cell r="A452">
            <v>674987</v>
          </cell>
          <cell r="B452" t="str">
            <v>CHAUSSON POMME 35G LENOTRE X10</v>
          </cell>
          <cell r="C452" t="str">
            <v>UVC</v>
          </cell>
          <cell r="D452">
            <v>10</v>
          </cell>
          <cell r="E452">
            <v>0.35</v>
          </cell>
          <cell r="F452" t="str">
            <v>non gere au poids</v>
          </cell>
          <cell r="G452">
            <v>0</v>
          </cell>
          <cell r="H452">
            <v>3.1</v>
          </cell>
        </row>
        <row r="453">
          <cell r="A453">
            <v>658918</v>
          </cell>
          <cell r="B453" t="str">
            <v>CHED.RGE.CUBE 20MMX2KG</v>
          </cell>
          <cell r="C453" t="str">
            <v>UVC</v>
          </cell>
          <cell r="D453">
            <v>10</v>
          </cell>
          <cell r="E453">
            <v>2</v>
          </cell>
          <cell r="F453" t="str">
            <v>non gere au poids</v>
          </cell>
          <cell r="G453">
            <v>0</v>
          </cell>
          <cell r="H453">
            <v>13.9154230769231</v>
          </cell>
        </row>
        <row r="454">
          <cell r="A454">
            <v>634643</v>
          </cell>
          <cell r="B454" t="str">
            <v>CHEDDAR RAPE FRAIS KG</v>
          </cell>
          <cell r="C454" t="str">
            <v>UVC</v>
          </cell>
          <cell r="D454">
            <v>10</v>
          </cell>
          <cell r="E454">
            <v>1</v>
          </cell>
          <cell r="F454" t="str">
            <v>gere au poids fixe</v>
          </cell>
          <cell r="G454">
            <v>2</v>
          </cell>
          <cell r="H454">
            <v>4.5699773243344497</v>
          </cell>
        </row>
        <row r="455">
          <cell r="A455">
            <v>692617</v>
          </cell>
          <cell r="B455" t="str">
            <v>CHEDDAR RGE FONDU TR *1.082 KG</v>
          </cell>
          <cell r="C455" t="str">
            <v>UVC</v>
          </cell>
          <cell r="D455">
            <v>10</v>
          </cell>
          <cell r="E455">
            <v>1.0820000000000001</v>
          </cell>
          <cell r="F455" t="str">
            <v>non gere au poids</v>
          </cell>
          <cell r="G455">
            <v>0</v>
          </cell>
          <cell r="H455">
            <v>5.7732819512329598</v>
          </cell>
        </row>
        <row r="456">
          <cell r="A456">
            <v>687939</v>
          </cell>
          <cell r="B456" t="str">
            <v>CHEESE BURGER LUNCH 4X20PCS SG</v>
          </cell>
          <cell r="C456" t="str">
            <v>UVC</v>
          </cell>
          <cell r="D456">
            <v>10</v>
          </cell>
          <cell r="E456">
            <v>4.8</v>
          </cell>
          <cell r="F456" t="str">
            <v>non gere au poids</v>
          </cell>
          <cell r="G456">
            <v>0</v>
          </cell>
          <cell r="H456">
            <v>98.02</v>
          </cell>
        </row>
        <row r="457">
          <cell r="A457">
            <v>675552</v>
          </cell>
          <cell r="B457" t="str">
            <v>CHEESE CAKE IND 110G X 36 SRG</v>
          </cell>
          <cell r="C457" t="str">
            <v>UVC</v>
          </cell>
          <cell r="D457">
            <v>10</v>
          </cell>
          <cell r="E457">
            <v>3.93</v>
          </cell>
          <cell r="F457" t="str">
            <v>non gere au poids</v>
          </cell>
          <cell r="G457">
            <v>0</v>
          </cell>
          <cell r="H457">
            <v>0</v>
          </cell>
        </row>
        <row r="458">
          <cell r="A458">
            <v>690190</v>
          </cell>
          <cell r="B458" t="str">
            <v>CHEESECAKE SPECULOS 90G *36</v>
          </cell>
          <cell r="C458" t="str">
            <v>UVC</v>
          </cell>
          <cell r="D458">
            <v>10</v>
          </cell>
          <cell r="E458">
            <v>3.24</v>
          </cell>
          <cell r="F458" t="str">
            <v>non gere au poids</v>
          </cell>
          <cell r="G458">
            <v>0</v>
          </cell>
          <cell r="H458">
            <v>33.93</v>
          </cell>
        </row>
        <row r="459">
          <cell r="A459">
            <v>691858</v>
          </cell>
          <cell r="B459" t="str">
            <v>CHEVEUX DU DIABLE 100G</v>
          </cell>
          <cell r="C459" t="str">
            <v>UVC</v>
          </cell>
          <cell r="D459">
            <v>10</v>
          </cell>
          <cell r="E459">
            <v>0.1</v>
          </cell>
          <cell r="F459" t="str">
            <v>non gere au poids</v>
          </cell>
          <cell r="G459">
            <v>0</v>
          </cell>
          <cell r="H459">
            <v>8.3000000000000007</v>
          </cell>
        </row>
        <row r="460">
          <cell r="A460">
            <v>665427</v>
          </cell>
          <cell r="B460" t="str">
            <v>CHEVRE BUCHE BLC 1KG</v>
          </cell>
          <cell r="C460" t="str">
            <v>UVC</v>
          </cell>
          <cell r="D460">
            <v>10</v>
          </cell>
          <cell r="E460">
            <v>1</v>
          </cell>
          <cell r="F460" t="str">
            <v>gere au poids fixe</v>
          </cell>
          <cell r="G460">
            <v>2</v>
          </cell>
          <cell r="H460">
            <v>6.24</v>
          </cell>
        </row>
        <row r="461">
          <cell r="A461">
            <v>691293</v>
          </cell>
          <cell r="B461" t="str">
            <v>CHEVRE PALET 20G*60</v>
          </cell>
          <cell r="C461" t="str">
            <v>UVC</v>
          </cell>
          <cell r="D461">
            <v>10</v>
          </cell>
          <cell r="E461">
            <v>1.2</v>
          </cell>
          <cell r="F461" t="str">
            <v>non gere au poids</v>
          </cell>
          <cell r="G461">
            <v>0</v>
          </cell>
          <cell r="H461">
            <v>0</v>
          </cell>
        </row>
        <row r="462">
          <cell r="A462">
            <v>695650</v>
          </cell>
          <cell r="B462" t="str">
            <v>CHEVRE PALET 35G X 114 SRG</v>
          </cell>
          <cell r="C462" t="str">
            <v>UVC</v>
          </cell>
          <cell r="D462">
            <v>10</v>
          </cell>
          <cell r="E462">
            <v>4</v>
          </cell>
          <cell r="F462" t="str">
            <v>non gere au poids</v>
          </cell>
          <cell r="G462">
            <v>0</v>
          </cell>
          <cell r="H462">
            <v>43.99</v>
          </cell>
        </row>
        <row r="463">
          <cell r="A463">
            <v>642662</v>
          </cell>
          <cell r="B463" t="str">
            <v>CHEVRE ST MAURE BLC  300G.</v>
          </cell>
          <cell r="C463" t="str">
            <v>UVC</v>
          </cell>
          <cell r="D463">
            <v>10</v>
          </cell>
          <cell r="E463">
            <v>0.3</v>
          </cell>
          <cell r="F463" t="str">
            <v>non gere au poids</v>
          </cell>
          <cell r="G463">
            <v>0</v>
          </cell>
          <cell r="H463">
            <v>0</v>
          </cell>
        </row>
        <row r="464">
          <cell r="A464">
            <v>685229</v>
          </cell>
          <cell r="B464" t="str">
            <v>CHEVRE ST MAURE CEN.AOC 250GX6</v>
          </cell>
          <cell r="C464" t="str">
            <v>UVC</v>
          </cell>
          <cell r="D464">
            <v>10</v>
          </cell>
          <cell r="E464">
            <v>1.5</v>
          </cell>
          <cell r="F464" t="str">
            <v>non gere au poids</v>
          </cell>
          <cell r="G464">
            <v>0</v>
          </cell>
          <cell r="H464">
            <v>0</v>
          </cell>
        </row>
        <row r="465">
          <cell r="A465">
            <v>677774</v>
          </cell>
          <cell r="B465" t="str">
            <v>CHEVRE ST MAURE CEND. 300GR *2</v>
          </cell>
          <cell r="C465" t="str">
            <v>UVC</v>
          </cell>
          <cell r="D465">
            <v>10</v>
          </cell>
          <cell r="E465">
            <v>0.6</v>
          </cell>
          <cell r="F465" t="str">
            <v>non gere au poids</v>
          </cell>
          <cell r="G465">
            <v>0</v>
          </cell>
          <cell r="H465">
            <v>5.6</v>
          </cell>
        </row>
        <row r="466">
          <cell r="A466">
            <v>694207</v>
          </cell>
          <cell r="B466" t="str">
            <v>CHEVRE TRANCHE 16G SRG</v>
          </cell>
          <cell r="C466" t="str">
            <v>UVC</v>
          </cell>
          <cell r="D466">
            <v>10</v>
          </cell>
          <cell r="E466">
            <v>1.6E-2</v>
          </cell>
          <cell r="F466" t="str">
            <v>gere au poids fixe</v>
          </cell>
          <cell r="G466">
            <v>2</v>
          </cell>
          <cell r="H466">
            <v>0.14599999999999999</v>
          </cell>
        </row>
        <row r="467">
          <cell r="A467">
            <v>684801</v>
          </cell>
          <cell r="B467" t="str">
            <v>CHIANTI RUFFINO 37.5 CL</v>
          </cell>
          <cell r="C467" t="str">
            <v>UVC</v>
          </cell>
          <cell r="D467">
            <v>10</v>
          </cell>
          <cell r="E467">
            <v>0.38</v>
          </cell>
          <cell r="F467" t="str">
            <v>non gere au poids</v>
          </cell>
          <cell r="G467">
            <v>0</v>
          </cell>
          <cell r="H467">
            <v>0</v>
          </cell>
        </row>
        <row r="468">
          <cell r="A468">
            <v>684800</v>
          </cell>
          <cell r="B468" t="str">
            <v>CHIANTI RUFFINO 75 CL</v>
          </cell>
          <cell r="C468" t="str">
            <v>UVC</v>
          </cell>
          <cell r="D468">
            <v>10</v>
          </cell>
          <cell r="E468">
            <v>0.75</v>
          </cell>
          <cell r="F468" t="str">
            <v>non gere au poids</v>
          </cell>
          <cell r="G468">
            <v>0</v>
          </cell>
          <cell r="H468">
            <v>4.54</v>
          </cell>
        </row>
        <row r="469">
          <cell r="A469">
            <v>691487</v>
          </cell>
          <cell r="B469" t="str">
            <v>CHICKEN FINGER TIKKA KG</v>
          </cell>
          <cell r="C469" t="str">
            <v>UVC</v>
          </cell>
          <cell r="D469">
            <v>10</v>
          </cell>
          <cell r="E469">
            <v>1</v>
          </cell>
          <cell r="F469" t="str">
            <v>gere au poids fixe</v>
          </cell>
          <cell r="G469">
            <v>2</v>
          </cell>
          <cell r="H469">
            <v>9.99</v>
          </cell>
        </row>
        <row r="470">
          <cell r="A470">
            <v>678982</v>
          </cell>
          <cell r="B470" t="str">
            <v>CHILI CON CARNE  2.5KG SRG.</v>
          </cell>
          <cell r="C470" t="str">
            <v>UVC</v>
          </cell>
          <cell r="D470">
            <v>10</v>
          </cell>
          <cell r="E470">
            <v>2.5</v>
          </cell>
          <cell r="F470" t="str">
            <v>gere au poids fixe</v>
          </cell>
          <cell r="G470">
            <v>2</v>
          </cell>
          <cell r="H470">
            <v>0</v>
          </cell>
        </row>
        <row r="471">
          <cell r="A471">
            <v>683878</v>
          </cell>
          <cell r="B471" t="str">
            <v>CHILI CON CARNE 2.5KG SRG</v>
          </cell>
          <cell r="C471" t="str">
            <v>UVC</v>
          </cell>
          <cell r="D471">
            <v>10</v>
          </cell>
          <cell r="E471">
            <v>2.5</v>
          </cell>
          <cell r="F471" t="str">
            <v>gere au poids fixe</v>
          </cell>
          <cell r="G471">
            <v>2</v>
          </cell>
          <cell r="H471">
            <v>7.0021763992772001</v>
          </cell>
        </row>
        <row r="472">
          <cell r="A472">
            <v>605948</v>
          </cell>
          <cell r="B472" t="str">
            <v>CHILI CON CARNE SRG 2KG</v>
          </cell>
          <cell r="C472" t="str">
            <v>UVC</v>
          </cell>
          <cell r="D472">
            <v>10</v>
          </cell>
          <cell r="E472">
            <v>2</v>
          </cell>
          <cell r="F472" t="str">
            <v>gere au poids fixe</v>
          </cell>
          <cell r="G472">
            <v>2</v>
          </cell>
          <cell r="H472">
            <v>0</v>
          </cell>
        </row>
        <row r="473">
          <cell r="A473">
            <v>642485</v>
          </cell>
          <cell r="B473" t="str">
            <v>CHILI POUDRE 1KG</v>
          </cell>
          <cell r="C473" t="str">
            <v>UVC</v>
          </cell>
          <cell r="D473">
            <v>10</v>
          </cell>
          <cell r="E473">
            <v>1</v>
          </cell>
          <cell r="F473" t="str">
            <v>non gere au poids</v>
          </cell>
          <cell r="G473">
            <v>0</v>
          </cell>
          <cell r="H473">
            <v>9.08</v>
          </cell>
        </row>
        <row r="474">
          <cell r="A474">
            <v>623451</v>
          </cell>
          <cell r="B474" t="str">
            <v>CHILI VEGETARIEN 2 KG</v>
          </cell>
          <cell r="C474" t="str">
            <v>UVC</v>
          </cell>
          <cell r="D474">
            <v>10</v>
          </cell>
          <cell r="E474">
            <v>2</v>
          </cell>
          <cell r="F474" t="str">
            <v>non gere au poids</v>
          </cell>
          <cell r="G474">
            <v>0</v>
          </cell>
          <cell r="H474">
            <v>7.0124651664733602</v>
          </cell>
        </row>
        <row r="475">
          <cell r="A475">
            <v>678405</v>
          </cell>
          <cell r="B475" t="str">
            <v>CHIMICHURRI SRG 8X300G</v>
          </cell>
          <cell r="C475" t="str">
            <v>UVC</v>
          </cell>
          <cell r="D475">
            <v>10</v>
          </cell>
          <cell r="E475">
            <v>2.4</v>
          </cell>
          <cell r="F475" t="str">
            <v>non gere au poids</v>
          </cell>
          <cell r="G475">
            <v>0</v>
          </cell>
          <cell r="H475">
            <v>21.002115258677101</v>
          </cell>
        </row>
        <row r="476">
          <cell r="A476">
            <v>680306</v>
          </cell>
          <cell r="B476" t="str">
            <v>CHINON CLOS DE L'ECHO  75CL</v>
          </cell>
          <cell r="C476" t="str">
            <v>UVC</v>
          </cell>
          <cell r="D476">
            <v>10</v>
          </cell>
          <cell r="E476">
            <v>0.75</v>
          </cell>
          <cell r="F476" t="str">
            <v>non gere au poids</v>
          </cell>
          <cell r="G476">
            <v>0</v>
          </cell>
          <cell r="H476">
            <v>0</v>
          </cell>
        </row>
        <row r="477">
          <cell r="A477">
            <v>692109</v>
          </cell>
          <cell r="B477" t="str">
            <v>CHINON LES GRAVIERES RGE 37.5</v>
          </cell>
          <cell r="C477" t="str">
            <v>UVC</v>
          </cell>
          <cell r="D477">
            <v>10</v>
          </cell>
          <cell r="E477">
            <v>0.375</v>
          </cell>
          <cell r="F477" t="str">
            <v>non gere au poids</v>
          </cell>
          <cell r="G477">
            <v>0</v>
          </cell>
          <cell r="H477">
            <v>2.3494999999999999</v>
          </cell>
        </row>
        <row r="478">
          <cell r="A478">
            <v>680307</v>
          </cell>
          <cell r="B478" t="str">
            <v>CHINON LES GRAVIERES RGE 75CL</v>
          </cell>
          <cell r="C478" t="str">
            <v>UVC</v>
          </cell>
          <cell r="D478">
            <v>10</v>
          </cell>
          <cell r="E478">
            <v>0.75</v>
          </cell>
          <cell r="F478" t="str">
            <v>non gere au poids</v>
          </cell>
          <cell r="G478">
            <v>0</v>
          </cell>
          <cell r="H478">
            <v>3.3236153846153802</v>
          </cell>
        </row>
        <row r="479">
          <cell r="A479">
            <v>691712</v>
          </cell>
          <cell r="B479" t="str">
            <v>CHIPS CLASSIQUE 30G</v>
          </cell>
          <cell r="C479" t="str">
            <v>UVC</v>
          </cell>
          <cell r="D479">
            <v>10</v>
          </cell>
          <cell r="E479">
            <v>0.03</v>
          </cell>
          <cell r="F479" t="str">
            <v>non gere au poids</v>
          </cell>
          <cell r="G479">
            <v>0</v>
          </cell>
          <cell r="H479">
            <v>0.12</v>
          </cell>
        </row>
        <row r="480">
          <cell r="A480">
            <v>689431</v>
          </cell>
          <cell r="B480" t="str">
            <v>CHIPS CLASSIQUES 500G</v>
          </cell>
          <cell r="C480" t="str">
            <v>UVC</v>
          </cell>
          <cell r="D480">
            <v>10</v>
          </cell>
          <cell r="E480">
            <v>0.5</v>
          </cell>
          <cell r="F480" t="str">
            <v>non gere au poids</v>
          </cell>
          <cell r="G480">
            <v>0</v>
          </cell>
          <cell r="H480">
            <v>1.51</v>
          </cell>
        </row>
        <row r="481">
          <cell r="A481">
            <v>695880</v>
          </cell>
          <cell r="B481" t="str">
            <v>CHIPS LAYS BBQ 45G</v>
          </cell>
          <cell r="C481" t="str">
            <v>UVC</v>
          </cell>
          <cell r="D481">
            <v>10</v>
          </cell>
          <cell r="E481">
            <v>4.4999999999999998E-2</v>
          </cell>
          <cell r="F481" t="str">
            <v>non gere au poids</v>
          </cell>
          <cell r="G481">
            <v>0</v>
          </cell>
          <cell r="H481">
            <v>0.32</v>
          </cell>
        </row>
        <row r="482">
          <cell r="A482">
            <v>695882</v>
          </cell>
          <cell r="B482" t="str">
            <v>CHIPS LAYS BOLO 45G</v>
          </cell>
          <cell r="C482" t="str">
            <v>UVC</v>
          </cell>
          <cell r="D482">
            <v>10</v>
          </cell>
          <cell r="E482">
            <v>4.4999999999999998E-2</v>
          </cell>
          <cell r="F482" t="str">
            <v>non gere au poids</v>
          </cell>
          <cell r="G482">
            <v>0</v>
          </cell>
          <cell r="H482">
            <v>0.32</v>
          </cell>
        </row>
        <row r="483">
          <cell r="A483">
            <v>695881</v>
          </cell>
          <cell r="B483" t="str">
            <v>CHIPS LAYS POULET THYM 45G</v>
          </cell>
          <cell r="C483" t="str">
            <v>UVC</v>
          </cell>
          <cell r="D483">
            <v>10</v>
          </cell>
          <cell r="E483">
            <v>4.4999999999999998E-2</v>
          </cell>
          <cell r="F483" t="str">
            <v>non gere au poids</v>
          </cell>
          <cell r="G483">
            <v>0</v>
          </cell>
          <cell r="H483">
            <v>0.32</v>
          </cell>
        </row>
        <row r="484">
          <cell r="A484">
            <v>695883</v>
          </cell>
          <cell r="B484" t="str">
            <v>CHIPS LAYS SEL/VINAIGRE 45G</v>
          </cell>
          <cell r="C484" t="str">
            <v>UVC</v>
          </cell>
          <cell r="D484">
            <v>10</v>
          </cell>
          <cell r="E484">
            <v>4.4999999999999998E-2</v>
          </cell>
          <cell r="F484" t="str">
            <v>non gere au poids</v>
          </cell>
          <cell r="G484">
            <v>0</v>
          </cell>
          <cell r="H484">
            <v>0.32</v>
          </cell>
        </row>
        <row r="485">
          <cell r="A485">
            <v>625831</v>
          </cell>
          <cell r="B485" t="str">
            <v>CHIPS TORTILLA TRIANG.450G</v>
          </cell>
          <cell r="C485" t="str">
            <v>UVC</v>
          </cell>
          <cell r="D485">
            <v>10</v>
          </cell>
          <cell r="E485">
            <v>0.45</v>
          </cell>
          <cell r="F485" t="str">
            <v>non gere au poids</v>
          </cell>
          <cell r="G485">
            <v>0</v>
          </cell>
          <cell r="H485">
            <v>1.1000582391739</v>
          </cell>
        </row>
        <row r="486">
          <cell r="A486">
            <v>680993</v>
          </cell>
          <cell r="B486" t="str">
            <v>CHIROUBLES 37.5CL</v>
          </cell>
          <cell r="C486" t="str">
            <v>UVC</v>
          </cell>
          <cell r="D486">
            <v>10</v>
          </cell>
          <cell r="E486">
            <v>0.38</v>
          </cell>
          <cell r="F486" t="str">
            <v>non gere au poids</v>
          </cell>
          <cell r="G486">
            <v>0</v>
          </cell>
          <cell r="H486">
            <v>2.4140588235294098</v>
          </cell>
        </row>
        <row r="487">
          <cell r="A487">
            <v>680992</v>
          </cell>
          <cell r="B487" t="str">
            <v>CHIROUBLES HENRI FESSY  75 CL</v>
          </cell>
          <cell r="C487" t="str">
            <v>UVC</v>
          </cell>
          <cell r="D487">
            <v>10</v>
          </cell>
          <cell r="E487">
            <v>0.75</v>
          </cell>
          <cell r="F487" t="str">
            <v>non gere au poids</v>
          </cell>
          <cell r="G487">
            <v>0</v>
          </cell>
          <cell r="H487">
            <v>3.82833333333333</v>
          </cell>
        </row>
        <row r="488">
          <cell r="A488">
            <v>659625</v>
          </cell>
          <cell r="B488" t="str">
            <v>CHND PAPE CL ORATOIRE RGE 75CL</v>
          </cell>
          <cell r="C488" t="str">
            <v>UVC</v>
          </cell>
          <cell r="D488">
            <v>10</v>
          </cell>
          <cell r="E488">
            <v>0.75</v>
          </cell>
          <cell r="F488" t="str">
            <v>non gere au poids</v>
          </cell>
          <cell r="G488">
            <v>0</v>
          </cell>
          <cell r="H488">
            <v>0</v>
          </cell>
        </row>
        <row r="489">
          <cell r="A489">
            <v>690287</v>
          </cell>
          <cell r="B489" t="str">
            <v>CHOCO COUV. EXTRA BITTER 61%</v>
          </cell>
          <cell r="C489" t="str">
            <v>UVC</v>
          </cell>
          <cell r="D489">
            <v>10</v>
          </cell>
          <cell r="E489">
            <v>1</v>
          </cell>
          <cell r="F489" t="str">
            <v>gere au poids fixe</v>
          </cell>
          <cell r="G489">
            <v>2</v>
          </cell>
          <cell r="H489">
            <v>0</v>
          </cell>
        </row>
        <row r="490">
          <cell r="A490">
            <v>678837</v>
          </cell>
          <cell r="B490" t="str">
            <v>CHOCOLAT AMER 22 CM SRG</v>
          </cell>
          <cell r="C490" t="str">
            <v>UVC</v>
          </cell>
          <cell r="D490">
            <v>10</v>
          </cell>
          <cell r="E490">
            <v>1</v>
          </cell>
          <cell r="F490" t="str">
            <v>non gere au poids</v>
          </cell>
          <cell r="G490">
            <v>0</v>
          </cell>
          <cell r="H490">
            <v>15.62</v>
          </cell>
        </row>
        <row r="491">
          <cell r="A491">
            <v>670224</v>
          </cell>
          <cell r="B491" t="str">
            <v>CHOCOLAT BLANC SATIN KG</v>
          </cell>
          <cell r="C491" t="str">
            <v>UVC</v>
          </cell>
          <cell r="D491">
            <v>10</v>
          </cell>
          <cell r="E491">
            <v>1</v>
          </cell>
          <cell r="F491" t="str">
            <v>gere au poids fixe</v>
          </cell>
          <cell r="G491">
            <v>2</v>
          </cell>
          <cell r="H491">
            <v>9.85</v>
          </cell>
        </row>
        <row r="492">
          <cell r="A492">
            <v>680781</v>
          </cell>
          <cell r="B492" t="str">
            <v>CHOCOLAT LAIT ECREME POUDRE 1K</v>
          </cell>
          <cell r="C492" t="str">
            <v>UVC</v>
          </cell>
          <cell r="D492">
            <v>10</v>
          </cell>
          <cell r="E492">
            <v>1</v>
          </cell>
          <cell r="F492" t="str">
            <v>gere au poids fixe</v>
          </cell>
          <cell r="G492">
            <v>2</v>
          </cell>
          <cell r="H492">
            <v>4.7767335831839697</v>
          </cell>
        </row>
        <row r="493">
          <cell r="A493">
            <v>686884</v>
          </cell>
          <cell r="B493" t="str">
            <v>CHOCOLAT PISTOLE EXTRA 66%</v>
          </cell>
          <cell r="C493" t="str">
            <v>UVC</v>
          </cell>
          <cell r="D493">
            <v>10</v>
          </cell>
          <cell r="E493">
            <v>5</v>
          </cell>
          <cell r="F493" t="str">
            <v>non gere au poids</v>
          </cell>
          <cell r="G493">
            <v>0</v>
          </cell>
          <cell r="H493">
            <v>41.85</v>
          </cell>
        </row>
        <row r="494">
          <cell r="A494">
            <v>681151</v>
          </cell>
          <cell r="B494" t="str">
            <v>CHOCOLATE FUDGE TOPPING 3.4KG</v>
          </cell>
          <cell r="C494" t="str">
            <v>UVC</v>
          </cell>
          <cell r="D494">
            <v>10</v>
          </cell>
          <cell r="E494">
            <v>3.4</v>
          </cell>
          <cell r="F494" t="str">
            <v>non gere au poids</v>
          </cell>
          <cell r="G494">
            <v>0</v>
          </cell>
          <cell r="H494">
            <v>14.9</v>
          </cell>
        </row>
        <row r="495">
          <cell r="A495">
            <v>691770</v>
          </cell>
          <cell r="B495" t="str">
            <v>CHOCOLATINE BANDE 450G SRG</v>
          </cell>
          <cell r="C495" t="str">
            <v>UVC</v>
          </cell>
          <cell r="D495">
            <v>10</v>
          </cell>
          <cell r="E495">
            <v>0.45</v>
          </cell>
          <cell r="F495" t="str">
            <v>non gere au poids</v>
          </cell>
          <cell r="G495">
            <v>0</v>
          </cell>
          <cell r="H495">
            <v>0</v>
          </cell>
        </row>
        <row r="496">
          <cell r="A496">
            <v>681239</v>
          </cell>
          <cell r="B496" t="str">
            <v>CHOCOS KELLOGS 600G</v>
          </cell>
          <cell r="C496" t="str">
            <v>UVC</v>
          </cell>
          <cell r="D496">
            <v>10</v>
          </cell>
          <cell r="E496">
            <v>0.6</v>
          </cell>
          <cell r="F496" t="str">
            <v>non gere au poids</v>
          </cell>
          <cell r="G496">
            <v>0</v>
          </cell>
          <cell r="H496">
            <v>3.2214530691255101</v>
          </cell>
        </row>
        <row r="497">
          <cell r="A497">
            <v>691745</v>
          </cell>
          <cell r="B497" t="str">
            <v>CHOCOS KELLOGS 600G</v>
          </cell>
          <cell r="C497" t="str">
            <v>UVC</v>
          </cell>
          <cell r="D497">
            <v>10</v>
          </cell>
          <cell r="E497">
            <v>0.6</v>
          </cell>
          <cell r="F497" t="str">
            <v>non gere au poids</v>
          </cell>
          <cell r="G497">
            <v>0</v>
          </cell>
          <cell r="H497">
            <v>3.13</v>
          </cell>
        </row>
        <row r="498">
          <cell r="A498">
            <v>679433</v>
          </cell>
          <cell r="B498" t="str">
            <v>CHORIZO MINI CRU BQ 2KG</v>
          </cell>
          <cell r="C498" t="str">
            <v>KILO</v>
          </cell>
          <cell r="D498">
            <v>181</v>
          </cell>
          <cell r="E498">
            <v>2</v>
          </cell>
          <cell r="F498" t="str">
            <v>gere au poids reel</v>
          </cell>
          <cell r="G498">
            <v>1</v>
          </cell>
          <cell r="H498">
            <v>4.47</v>
          </cell>
        </row>
        <row r="499">
          <cell r="A499">
            <v>651334</v>
          </cell>
          <cell r="B499" t="str">
            <v>CHORIZO TRANCHE S/AT 250G X2</v>
          </cell>
          <cell r="C499" t="str">
            <v>KILO</v>
          </cell>
          <cell r="D499">
            <v>181</v>
          </cell>
          <cell r="E499">
            <v>0.5</v>
          </cell>
          <cell r="F499" t="str">
            <v>gere au poids reel</v>
          </cell>
          <cell r="G499">
            <v>1</v>
          </cell>
          <cell r="H499">
            <v>10.73</v>
          </cell>
        </row>
        <row r="500">
          <cell r="A500">
            <v>677044</v>
          </cell>
          <cell r="B500" t="str">
            <v>CHOU BLANC KG</v>
          </cell>
          <cell r="C500" t="str">
            <v>KILO</v>
          </cell>
          <cell r="D500">
            <v>181</v>
          </cell>
          <cell r="E500">
            <v>1</v>
          </cell>
          <cell r="F500" t="str">
            <v>gere au poids reel</v>
          </cell>
          <cell r="G500">
            <v>1</v>
          </cell>
          <cell r="H500">
            <v>0.55163883547706605</v>
          </cell>
        </row>
        <row r="501">
          <cell r="A501">
            <v>602815</v>
          </cell>
          <cell r="B501" t="str">
            <v>CHOU BLANC RAPE 1KG</v>
          </cell>
          <cell r="C501" t="str">
            <v>UVC</v>
          </cell>
          <cell r="D501">
            <v>10</v>
          </cell>
          <cell r="E501">
            <v>1</v>
          </cell>
          <cell r="F501" t="str">
            <v>gere au poids fixe</v>
          </cell>
          <cell r="G501">
            <v>2</v>
          </cell>
          <cell r="H501">
            <v>1.3860583805315201</v>
          </cell>
        </row>
        <row r="502">
          <cell r="A502">
            <v>676815</v>
          </cell>
          <cell r="B502" t="str">
            <v>CHOU CHINOIS KG</v>
          </cell>
          <cell r="C502" t="str">
            <v>KILO</v>
          </cell>
          <cell r="D502">
            <v>181</v>
          </cell>
          <cell r="E502">
            <v>1</v>
          </cell>
          <cell r="F502" t="str">
            <v>gere au poids reel</v>
          </cell>
          <cell r="G502">
            <v>1</v>
          </cell>
          <cell r="H502">
            <v>2.57171693509029</v>
          </cell>
        </row>
        <row r="503">
          <cell r="A503">
            <v>677240</v>
          </cell>
          <cell r="B503" t="str">
            <v>CHOU FLEUR CUIT SRG KG</v>
          </cell>
          <cell r="C503" t="str">
            <v>UVC</v>
          </cell>
          <cell r="D503">
            <v>10</v>
          </cell>
          <cell r="E503">
            <v>1</v>
          </cell>
          <cell r="F503" t="str">
            <v>gere au poids fixe</v>
          </cell>
          <cell r="G503">
            <v>2</v>
          </cell>
          <cell r="H503">
            <v>0</v>
          </cell>
        </row>
        <row r="504">
          <cell r="A504">
            <v>678756</v>
          </cell>
          <cell r="B504" t="str">
            <v>CHOU FLEUR PECE 1.6</v>
          </cell>
          <cell r="C504" t="str">
            <v>UVC</v>
          </cell>
          <cell r="D504">
            <v>10</v>
          </cell>
          <cell r="E504">
            <v>1.6</v>
          </cell>
          <cell r="F504" t="str">
            <v>non gere au poids</v>
          </cell>
          <cell r="G504">
            <v>0</v>
          </cell>
          <cell r="H504">
            <v>2.2000000000000002</v>
          </cell>
        </row>
        <row r="505">
          <cell r="A505">
            <v>681009</v>
          </cell>
          <cell r="B505" t="str">
            <v>CHOU GEANT 90G X 40 SRG</v>
          </cell>
          <cell r="C505" t="str">
            <v>UVC</v>
          </cell>
          <cell r="D505">
            <v>10</v>
          </cell>
          <cell r="E505">
            <v>3.6</v>
          </cell>
          <cell r="F505" t="str">
            <v>non gere au poids</v>
          </cell>
          <cell r="G505">
            <v>0</v>
          </cell>
          <cell r="H505">
            <v>22.72</v>
          </cell>
        </row>
        <row r="506">
          <cell r="A506">
            <v>674380</v>
          </cell>
          <cell r="B506" t="str">
            <v>CHOU ROMANESCO 1KG  SRG</v>
          </cell>
          <cell r="C506" t="str">
            <v>UVC</v>
          </cell>
          <cell r="D506">
            <v>10</v>
          </cell>
          <cell r="E506">
            <v>1</v>
          </cell>
          <cell r="F506" t="str">
            <v>gere au poids fixe</v>
          </cell>
          <cell r="G506">
            <v>2</v>
          </cell>
          <cell r="H506">
            <v>3.1938575338807702</v>
          </cell>
        </row>
        <row r="507">
          <cell r="A507">
            <v>687853</v>
          </cell>
          <cell r="B507" t="str">
            <v>CHOUCROUTE CUITE BT 5/1 X4.1KG</v>
          </cell>
          <cell r="C507" t="str">
            <v>UVC</v>
          </cell>
          <cell r="D507">
            <v>10</v>
          </cell>
          <cell r="E507">
            <v>4.0999999999999996</v>
          </cell>
          <cell r="F507" t="str">
            <v>non gere au poids</v>
          </cell>
          <cell r="G507">
            <v>0</v>
          </cell>
          <cell r="H507">
            <v>4.6399999999999997</v>
          </cell>
        </row>
        <row r="508">
          <cell r="A508">
            <v>674381</v>
          </cell>
          <cell r="B508" t="str">
            <v>CHOUX BRUXELLES 2.5KG  SRG</v>
          </cell>
          <cell r="C508" t="str">
            <v>UVC</v>
          </cell>
          <cell r="D508">
            <v>10</v>
          </cell>
          <cell r="E508">
            <v>2.5</v>
          </cell>
          <cell r="F508" t="str">
            <v>gere au poids fixe</v>
          </cell>
          <cell r="G508">
            <v>2</v>
          </cell>
          <cell r="H508">
            <v>5.05</v>
          </cell>
        </row>
        <row r="509">
          <cell r="A509">
            <v>678095</v>
          </cell>
          <cell r="B509" t="str">
            <v>CHOUX BRUXELLES KG</v>
          </cell>
          <cell r="C509" t="str">
            <v>KILO</v>
          </cell>
          <cell r="D509">
            <v>181</v>
          </cell>
          <cell r="E509">
            <v>1</v>
          </cell>
          <cell r="F509" t="str">
            <v>gere au poids reel</v>
          </cell>
          <cell r="G509">
            <v>1</v>
          </cell>
          <cell r="H509">
            <v>2.0819423868312801</v>
          </cell>
        </row>
        <row r="510">
          <cell r="A510">
            <v>632540</v>
          </cell>
          <cell r="B510" t="str">
            <v>CHPG BOLLINGER BRUT 75 CL</v>
          </cell>
          <cell r="C510" t="str">
            <v>UVC</v>
          </cell>
          <cell r="D510">
            <v>10</v>
          </cell>
          <cell r="E510">
            <v>0.75</v>
          </cell>
          <cell r="F510" t="str">
            <v>non gere au poids</v>
          </cell>
          <cell r="G510">
            <v>0</v>
          </cell>
          <cell r="H510">
            <v>25.782333333333298</v>
          </cell>
        </row>
        <row r="511">
          <cell r="A511">
            <v>693197</v>
          </cell>
          <cell r="B511" t="str">
            <v>CHPG CHANOINE GD RESERVE 75CL</v>
          </cell>
          <cell r="C511" t="str">
            <v>UVC</v>
          </cell>
          <cell r="D511">
            <v>10</v>
          </cell>
          <cell r="E511">
            <v>0.75</v>
          </cell>
          <cell r="F511" t="str">
            <v>non gere au poids</v>
          </cell>
          <cell r="G511">
            <v>0</v>
          </cell>
          <cell r="H511">
            <v>11.15</v>
          </cell>
        </row>
        <row r="512">
          <cell r="A512">
            <v>613519</v>
          </cell>
          <cell r="B512" t="str">
            <v>CHPG CRISTAL ROEDERER   75CL</v>
          </cell>
          <cell r="C512" t="str">
            <v>UVC</v>
          </cell>
          <cell r="D512">
            <v>10</v>
          </cell>
          <cell r="E512">
            <v>0.75</v>
          </cell>
          <cell r="F512" t="str">
            <v>non gere au poids</v>
          </cell>
          <cell r="G512">
            <v>0</v>
          </cell>
          <cell r="H512">
            <v>0</v>
          </cell>
        </row>
        <row r="513">
          <cell r="A513">
            <v>607378</v>
          </cell>
          <cell r="B513" t="str">
            <v>CHPG DOM PERIGNON 2000 75 CL</v>
          </cell>
          <cell r="C513" t="str">
            <v>UVC</v>
          </cell>
          <cell r="D513">
            <v>10</v>
          </cell>
          <cell r="E513">
            <v>0.75</v>
          </cell>
          <cell r="F513" t="str">
            <v>non gere au poids</v>
          </cell>
          <cell r="G513">
            <v>0</v>
          </cell>
          <cell r="H513">
            <v>72.55</v>
          </cell>
        </row>
        <row r="514">
          <cell r="A514">
            <v>680263</v>
          </cell>
          <cell r="B514" t="str">
            <v>CHPG HENRIOT 75 CL</v>
          </cell>
          <cell r="C514" t="str">
            <v>UVC</v>
          </cell>
          <cell r="D514">
            <v>10</v>
          </cell>
          <cell r="E514">
            <v>0.75</v>
          </cell>
          <cell r="F514" t="str">
            <v>non gere au poids</v>
          </cell>
          <cell r="G514">
            <v>0</v>
          </cell>
          <cell r="H514">
            <v>12.024818347397799</v>
          </cell>
        </row>
        <row r="515">
          <cell r="A515">
            <v>680344</v>
          </cell>
          <cell r="B515" t="str">
            <v>CHPG HENRIOT ROSE 75 CL</v>
          </cell>
          <cell r="C515" t="str">
            <v>UVC</v>
          </cell>
          <cell r="D515">
            <v>10</v>
          </cell>
          <cell r="E515">
            <v>0.75</v>
          </cell>
          <cell r="F515" t="str">
            <v>non gere au poids</v>
          </cell>
          <cell r="G515">
            <v>0</v>
          </cell>
          <cell r="H515">
            <v>17.5</v>
          </cell>
        </row>
        <row r="516">
          <cell r="A516">
            <v>659362</v>
          </cell>
          <cell r="B516" t="str">
            <v>CHPG KRUG GDE C. 75 CL</v>
          </cell>
          <cell r="C516" t="str">
            <v>UVC</v>
          </cell>
          <cell r="D516">
            <v>10</v>
          </cell>
          <cell r="E516">
            <v>0.75</v>
          </cell>
          <cell r="F516" t="str">
            <v>non gere au poids</v>
          </cell>
          <cell r="G516">
            <v>0</v>
          </cell>
          <cell r="H516">
            <v>0</v>
          </cell>
        </row>
        <row r="517">
          <cell r="A517">
            <v>693196</v>
          </cell>
          <cell r="B517" t="str">
            <v>CHPG LANSON BLACK LABEL 75CL</v>
          </cell>
          <cell r="C517" t="str">
            <v>UVC</v>
          </cell>
          <cell r="D517">
            <v>10</v>
          </cell>
          <cell r="E517">
            <v>0.75</v>
          </cell>
          <cell r="F517" t="str">
            <v>non gere au poids</v>
          </cell>
          <cell r="G517">
            <v>0</v>
          </cell>
          <cell r="H517">
            <v>14.94</v>
          </cell>
        </row>
        <row r="518">
          <cell r="A518">
            <v>693198</v>
          </cell>
          <cell r="B518" t="str">
            <v>CHPG LANSON ROSE 75 CL</v>
          </cell>
          <cell r="C518" t="str">
            <v>UVC</v>
          </cell>
          <cell r="D518">
            <v>10</v>
          </cell>
          <cell r="E518">
            <v>0.75</v>
          </cell>
          <cell r="F518" t="str">
            <v>non gere au poids</v>
          </cell>
          <cell r="G518">
            <v>0</v>
          </cell>
          <cell r="H518">
            <v>18.97</v>
          </cell>
        </row>
        <row r="519">
          <cell r="A519">
            <v>623302</v>
          </cell>
          <cell r="B519" t="str">
            <v>CHPG MONTAUDON 75CL</v>
          </cell>
          <cell r="C519" t="str">
            <v>UVC</v>
          </cell>
          <cell r="D519">
            <v>10</v>
          </cell>
          <cell r="E519">
            <v>0.75</v>
          </cell>
          <cell r="F519" t="str">
            <v>non gere au poids</v>
          </cell>
          <cell r="G519">
            <v>0</v>
          </cell>
          <cell r="H519">
            <v>12.3996548945535</v>
          </cell>
        </row>
        <row r="520">
          <cell r="A520">
            <v>685049</v>
          </cell>
          <cell r="B520" t="str">
            <v>CHPG MONTAUDON CLASSE M 75CL</v>
          </cell>
          <cell r="C520" t="str">
            <v>UVC</v>
          </cell>
          <cell r="D520">
            <v>10</v>
          </cell>
          <cell r="E520">
            <v>0.75</v>
          </cell>
          <cell r="F520" t="str">
            <v>non gere au poids</v>
          </cell>
          <cell r="G520">
            <v>0</v>
          </cell>
          <cell r="H520">
            <v>18.16</v>
          </cell>
        </row>
        <row r="521">
          <cell r="A521">
            <v>685048</v>
          </cell>
          <cell r="B521" t="str">
            <v>CHPG MONTAUDON ROSE 75CL</v>
          </cell>
          <cell r="C521" t="str">
            <v>UVC</v>
          </cell>
          <cell r="D521">
            <v>10</v>
          </cell>
          <cell r="E521">
            <v>0.75</v>
          </cell>
          <cell r="F521" t="str">
            <v>non gere au poids</v>
          </cell>
          <cell r="G521">
            <v>0</v>
          </cell>
          <cell r="H521">
            <v>14.543842105263201</v>
          </cell>
        </row>
        <row r="522">
          <cell r="A522">
            <v>692116</v>
          </cell>
          <cell r="B522" t="str">
            <v>CHPG POMMERY RS APANAGE 75CL</v>
          </cell>
          <cell r="C522" t="str">
            <v>UVC</v>
          </cell>
          <cell r="D522">
            <v>10</v>
          </cell>
          <cell r="E522">
            <v>0.75</v>
          </cell>
          <cell r="F522" t="str">
            <v>non gere au poids</v>
          </cell>
          <cell r="G522">
            <v>0</v>
          </cell>
          <cell r="H522">
            <v>20.07</v>
          </cell>
        </row>
        <row r="523">
          <cell r="A523">
            <v>601587</v>
          </cell>
          <cell r="B523" t="str">
            <v>CHPG TAITTINGER BRUT RES 37.5C</v>
          </cell>
          <cell r="C523" t="str">
            <v>UVC</v>
          </cell>
          <cell r="D523">
            <v>10</v>
          </cell>
          <cell r="E523">
            <v>0.375</v>
          </cell>
          <cell r="F523" t="str">
            <v>non gere au poids</v>
          </cell>
          <cell r="G523">
            <v>0</v>
          </cell>
          <cell r="H523">
            <v>9.0714285714285694</v>
          </cell>
        </row>
        <row r="524">
          <cell r="A524">
            <v>601588</v>
          </cell>
          <cell r="B524" t="str">
            <v>CHPG TAITTINGER BRUT RES 75CL</v>
          </cell>
          <cell r="C524" t="str">
            <v>UVC</v>
          </cell>
          <cell r="D524">
            <v>10</v>
          </cell>
          <cell r="E524">
            <v>0.75</v>
          </cell>
          <cell r="F524" t="str">
            <v>non gere au poids</v>
          </cell>
          <cell r="G524">
            <v>0</v>
          </cell>
          <cell r="H524">
            <v>16.147873831775701</v>
          </cell>
        </row>
        <row r="525">
          <cell r="A525">
            <v>693202</v>
          </cell>
          <cell r="B525" t="str">
            <v>CHPG TZARINE  CUVEE PREM. 75CL</v>
          </cell>
          <cell r="C525" t="str">
            <v>UVC</v>
          </cell>
          <cell r="D525">
            <v>10</v>
          </cell>
          <cell r="E525">
            <v>0.75</v>
          </cell>
          <cell r="F525" t="str">
            <v>non gere au poids</v>
          </cell>
          <cell r="G525">
            <v>0</v>
          </cell>
          <cell r="H525">
            <v>13.79</v>
          </cell>
        </row>
        <row r="526">
          <cell r="A526">
            <v>693203</v>
          </cell>
          <cell r="B526" t="str">
            <v>CHPG TZARINE CUVEE PREM. 37.5C</v>
          </cell>
          <cell r="C526" t="str">
            <v>UVC</v>
          </cell>
          <cell r="D526">
            <v>10</v>
          </cell>
          <cell r="E526">
            <v>0.375</v>
          </cell>
          <cell r="F526" t="str">
            <v>non gere au poids</v>
          </cell>
          <cell r="G526">
            <v>0</v>
          </cell>
          <cell r="H526">
            <v>8.82</v>
          </cell>
        </row>
        <row r="527">
          <cell r="A527">
            <v>659364</v>
          </cell>
          <cell r="B527" t="str">
            <v>CHPG VEUVE CLICQUOT 75 CL</v>
          </cell>
          <cell r="C527" t="str">
            <v>UVC</v>
          </cell>
          <cell r="D527">
            <v>10</v>
          </cell>
          <cell r="E527">
            <v>0.75</v>
          </cell>
          <cell r="F527" t="str">
            <v>non gere au poids</v>
          </cell>
          <cell r="G527">
            <v>0</v>
          </cell>
          <cell r="H527">
            <v>0</v>
          </cell>
        </row>
        <row r="528">
          <cell r="A528">
            <v>659365</v>
          </cell>
          <cell r="B528" t="str">
            <v>CHPG VEUVE CLICQUOT MG</v>
          </cell>
          <cell r="C528" t="str">
            <v>UVC</v>
          </cell>
          <cell r="D528">
            <v>10</v>
          </cell>
          <cell r="E528">
            <v>1.5</v>
          </cell>
          <cell r="F528" t="str">
            <v>non gere au poids</v>
          </cell>
          <cell r="G528">
            <v>0</v>
          </cell>
          <cell r="H528">
            <v>64.576999999999998</v>
          </cell>
        </row>
        <row r="529">
          <cell r="A529">
            <v>672225</v>
          </cell>
          <cell r="B529" t="str">
            <v>CHUTNEY MANGO BOCAL 220G</v>
          </cell>
          <cell r="C529" t="str">
            <v>UVC</v>
          </cell>
          <cell r="D529">
            <v>10</v>
          </cell>
          <cell r="E529">
            <v>0.22</v>
          </cell>
          <cell r="F529" t="str">
            <v>non gere au poids</v>
          </cell>
          <cell r="G529">
            <v>0</v>
          </cell>
          <cell r="H529">
            <v>1.95</v>
          </cell>
        </row>
        <row r="530">
          <cell r="A530">
            <v>601878</v>
          </cell>
          <cell r="B530" t="str">
            <v>CIBOULETTE   BOTTE</v>
          </cell>
          <cell r="C530" t="str">
            <v>UVC</v>
          </cell>
          <cell r="D530">
            <v>10</v>
          </cell>
          <cell r="E530">
            <v>0.04</v>
          </cell>
          <cell r="F530" t="str">
            <v>non gere au poids</v>
          </cell>
          <cell r="G530">
            <v>0</v>
          </cell>
          <cell r="H530">
            <v>0.61966320944918196</v>
          </cell>
        </row>
        <row r="531">
          <cell r="A531">
            <v>676963</v>
          </cell>
          <cell r="B531" t="str">
            <v>CIBOULETTE   BOTTE</v>
          </cell>
          <cell r="C531" t="str">
            <v>UVC</v>
          </cell>
          <cell r="D531">
            <v>10</v>
          </cell>
          <cell r="E531">
            <v>0.04</v>
          </cell>
          <cell r="F531" t="str">
            <v>non gere au poids</v>
          </cell>
          <cell r="G531">
            <v>0</v>
          </cell>
          <cell r="H531">
            <v>0.63</v>
          </cell>
        </row>
        <row r="532">
          <cell r="A532">
            <v>692458</v>
          </cell>
          <cell r="B532" t="str">
            <v>CIDRE MAGNERS 33 CL VP</v>
          </cell>
          <cell r="C532" t="str">
            <v>UVC</v>
          </cell>
          <cell r="D532">
            <v>10</v>
          </cell>
          <cell r="E532">
            <v>0.33</v>
          </cell>
          <cell r="F532" t="str">
            <v>non gere au poids</v>
          </cell>
          <cell r="G532">
            <v>0</v>
          </cell>
          <cell r="H532">
            <v>1.1162873563218401</v>
          </cell>
        </row>
        <row r="533">
          <cell r="A533">
            <v>600421</v>
          </cell>
          <cell r="B533" t="str">
            <v>CIERGE MAGIQUE  30S XG977 *100</v>
          </cell>
          <cell r="C533" t="str">
            <v>UVC</v>
          </cell>
          <cell r="D533">
            <v>10</v>
          </cell>
          <cell r="E533">
            <v>1</v>
          </cell>
          <cell r="F533" t="str">
            <v>non gere au poids</v>
          </cell>
          <cell r="G533">
            <v>0</v>
          </cell>
          <cell r="H533">
            <v>2.0910265306122402</v>
          </cell>
        </row>
        <row r="534">
          <cell r="A534">
            <v>670280</v>
          </cell>
          <cell r="B534" t="str">
            <v>CITRON CONFIT 2.5 KG</v>
          </cell>
          <cell r="C534" t="str">
            <v>KILO</v>
          </cell>
          <cell r="D534">
            <v>181</v>
          </cell>
          <cell r="E534">
            <v>2.5</v>
          </cell>
          <cell r="F534" t="str">
            <v>gere au poids reel</v>
          </cell>
          <cell r="G534">
            <v>1</v>
          </cell>
          <cell r="H534">
            <v>5.59</v>
          </cell>
        </row>
        <row r="535">
          <cell r="A535">
            <v>601910</v>
          </cell>
          <cell r="B535" t="str">
            <v>CITRON JAUNE STRD. KG</v>
          </cell>
          <cell r="C535" t="str">
            <v>KILO</v>
          </cell>
          <cell r="D535">
            <v>181</v>
          </cell>
          <cell r="E535">
            <v>1</v>
          </cell>
          <cell r="F535" t="str">
            <v>gere au poids reel</v>
          </cell>
          <cell r="G535">
            <v>1</v>
          </cell>
          <cell r="H535">
            <v>1.5218162600440399</v>
          </cell>
        </row>
        <row r="536">
          <cell r="A536">
            <v>676998</v>
          </cell>
          <cell r="B536" t="str">
            <v>CITRON JAUNE STRD. KG</v>
          </cell>
          <cell r="C536" t="str">
            <v>KILO</v>
          </cell>
          <cell r="D536">
            <v>181</v>
          </cell>
          <cell r="E536">
            <v>1</v>
          </cell>
          <cell r="F536" t="str">
            <v>gere au poids reel</v>
          </cell>
          <cell r="G536">
            <v>1</v>
          </cell>
          <cell r="H536">
            <v>0.49391066716924198</v>
          </cell>
        </row>
        <row r="537">
          <cell r="A537">
            <v>601911</v>
          </cell>
          <cell r="B537" t="str">
            <v>CITRON VERT KG</v>
          </cell>
          <cell r="C537" t="str">
            <v>KILO</v>
          </cell>
          <cell r="D537">
            <v>181</v>
          </cell>
          <cell r="E537">
            <v>1</v>
          </cell>
          <cell r="F537" t="str">
            <v>gere au poids reel</v>
          </cell>
          <cell r="G537">
            <v>1</v>
          </cell>
          <cell r="H537">
            <v>2.31097283378723</v>
          </cell>
        </row>
        <row r="538">
          <cell r="A538">
            <v>676766</v>
          </cell>
          <cell r="B538" t="str">
            <v>CITRON VERT KG</v>
          </cell>
          <cell r="C538" t="str">
            <v>KILO</v>
          </cell>
          <cell r="D538">
            <v>181</v>
          </cell>
          <cell r="E538">
            <v>1</v>
          </cell>
          <cell r="F538" t="str">
            <v>gere au poids reel</v>
          </cell>
          <cell r="G538">
            <v>1</v>
          </cell>
          <cell r="H538">
            <v>2.6399544007642999</v>
          </cell>
        </row>
        <row r="539">
          <cell r="A539">
            <v>690773</v>
          </cell>
          <cell r="B539" t="str">
            <v>CITRONNELLE BATON KG</v>
          </cell>
          <cell r="C539" t="str">
            <v>KILO</v>
          </cell>
          <cell r="D539">
            <v>181</v>
          </cell>
          <cell r="E539">
            <v>1</v>
          </cell>
          <cell r="F539" t="str">
            <v>gere au poids reel</v>
          </cell>
          <cell r="G539">
            <v>1</v>
          </cell>
          <cell r="H539">
            <v>9.4574274291673905</v>
          </cell>
        </row>
        <row r="540">
          <cell r="A540">
            <v>678133</v>
          </cell>
          <cell r="B540" t="str">
            <v>CITRONNELLE PIECE</v>
          </cell>
          <cell r="C540" t="str">
            <v>UVC</v>
          </cell>
          <cell r="D540">
            <v>10</v>
          </cell>
          <cell r="E540">
            <v>0.05</v>
          </cell>
          <cell r="F540" t="str">
            <v>non gere au poids</v>
          </cell>
          <cell r="G540">
            <v>0</v>
          </cell>
          <cell r="H540">
            <v>1.57</v>
          </cell>
        </row>
        <row r="541">
          <cell r="A541">
            <v>685627</v>
          </cell>
          <cell r="B541" t="str">
            <v>CITROUILLE JACK OLANTER 10/15K</v>
          </cell>
          <cell r="C541" t="str">
            <v>KILO</v>
          </cell>
          <cell r="D541">
            <v>181</v>
          </cell>
          <cell r="E541">
            <v>1</v>
          </cell>
          <cell r="F541" t="str">
            <v>gere au poids reel</v>
          </cell>
          <cell r="G541">
            <v>1</v>
          </cell>
          <cell r="H541">
            <v>2</v>
          </cell>
        </row>
        <row r="542">
          <cell r="A542">
            <v>681122</v>
          </cell>
          <cell r="B542" t="str">
            <v>CITROUILLE JACK O'LANTERN 2/4K</v>
          </cell>
          <cell r="C542" t="str">
            <v>KILO</v>
          </cell>
          <cell r="D542">
            <v>181</v>
          </cell>
          <cell r="E542">
            <v>1</v>
          </cell>
          <cell r="F542" t="str">
            <v>gere au poids reel</v>
          </cell>
          <cell r="G542">
            <v>1</v>
          </cell>
          <cell r="H542">
            <v>1.994</v>
          </cell>
        </row>
        <row r="543">
          <cell r="A543">
            <v>681124</v>
          </cell>
          <cell r="B543" t="str">
            <v>CITROUILLE JACK O'LANTERN 6/8K</v>
          </cell>
          <cell r="C543" t="str">
            <v>KILO</v>
          </cell>
          <cell r="D543">
            <v>181</v>
          </cell>
          <cell r="E543">
            <v>1</v>
          </cell>
          <cell r="F543" t="str">
            <v>gere au poids reel</v>
          </cell>
          <cell r="G543">
            <v>1</v>
          </cell>
          <cell r="H543">
            <v>1.72076101617919</v>
          </cell>
        </row>
        <row r="544">
          <cell r="A544">
            <v>685081</v>
          </cell>
          <cell r="B544" t="str">
            <v>CLAFOUTI CERISE GRIOTTE 1.9KG</v>
          </cell>
          <cell r="C544" t="str">
            <v>KILO</v>
          </cell>
          <cell r="D544">
            <v>181</v>
          </cell>
          <cell r="E544">
            <v>1.9</v>
          </cell>
          <cell r="F544" t="str">
            <v>gere au poids reel</v>
          </cell>
          <cell r="G544">
            <v>1</v>
          </cell>
          <cell r="H544">
            <v>5.51</v>
          </cell>
        </row>
        <row r="545">
          <cell r="A545">
            <v>602432</v>
          </cell>
          <cell r="B545" t="str">
            <v>CLAMS MOYEN PETIT KG</v>
          </cell>
          <cell r="C545" t="str">
            <v>UVC</v>
          </cell>
          <cell r="D545">
            <v>10</v>
          </cell>
          <cell r="E545">
            <v>1</v>
          </cell>
          <cell r="F545" t="str">
            <v>gere au poids fixe</v>
          </cell>
          <cell r="G545">
            <v>2</v>
          </cell>
          <cell r="H545">
            <v>8.5</v>
          </cell>
        </row>
        <row r="546">
          <cell r="A546">
            <v>602586</v>
          </cell>
          <cell r="B546" t="str">
            <v>CLEMENTINE KG</v>
          </cell>
          <cell r="C546" t="str">
            <v>KILO</v>
          </cell>
          <cell r="D546">
            <v>181</v>
          </cell>
          <cell r="E546">
            <v>1</v>
          </cell>
          <cell r="F546" t="str">
            <v>gere au poids reel</v>
          </cell>
          <cell r="G546">
            <v>1</v>
          </cell>
          <cell r="H546">
            <v>1.99977505340392</v>
          </cell>
        </row>
        <row r="547">
          <cell r="A547">
            <v>676767</v>
          </cell>
          <cell r="B547" t="str">
            <v>CLEMENTINE KG</v>
          </cell>
          <cell r="C547" t="str">
            <v>KILO</v>
          </cell>
          <cell r="D547">
            <v>181</v>
          </cell>
          <cell r="E547">
            <v>1</v>
          </cell>
          <cell r="F547" t="str">
            <v>gere au poids reel</v>
          </cell>
          <cell r="G547">
            <v>1</v>
          </cell>
          <cell r="H547">
            <v>2.63</v>
          </cell>
        </row>
        <row r="548">
          <cell r="A548">
            <v>689998</v>
          </cell>
          <cell r="B548" t="str">
            <v>CLEMENTINE N04 PETITE KG</v>
          </cell>
          <cell r="C548" t="str">
            <v>KILO</v>
          </cell>
          <cell r="D548">
            <v>181</v>
          </cell>
          <cell r="E548">
            <v>1</v>
          </cell>
          <cell r="F548" t="str">
            <v>gere au poids reel</v>
          </cell>
          <cell r="G548">
            <v>1</v>
          </cell>
          <cell r="H548">
            <v>1.7</v>
          </cell>
        </row>
        <row r="549">
          <cell r="A549">
            <v>695794</v>
          </cell>
          <cell r="B549" t="str">
            <v>CLIP BUZZ LIGHT YEAR *200</v>
          </cell>
          <cell r="C549" t="str">
            <v>UVC</v>
          </cell>
          <cell r="D549">
            <v>10</v>
          </cell>
          <cell r="E549">
            <v>7.07</v>
          </cell>
          <cell r="F549" t="str">
            <v>non gere au poids</v>
          </cell>
          <cell r="G549">
            <v>0</v>
          </cell>
          <cell r="H549">
            <v>0</v>
          </cell>
        </row>
        <row r="550">
          <cell r="A550">
            <v>688720</v>
          </cell>
          <cell r="B550" t="str">
            <v>CLIP CAPTAIN HOOK *400</v>
          </cell>
          <cell r="C550" t="str">
            <v>UVC</v>
          </cell>
          <cell r="D550">
            <v>10</v>
          </cell>
          <cell r="E550">
            <v>10.9</v>
          </cell>
          <cell r="F550" t="str">
            <v>non gere au poids</v>
          </cell>
          <cell r="G550">
            <v>0</v>
          </cell>
          <cell r="H550">
            <v>668.04006056287903</v>
          </cell>
        </row>
        <row r="551">
          <cell r="A551">
            <v>688721</v>
          </cell>
          <cell r="B551" t="str">
            <v>CLIP TIKERBELL *400</v>
          </cell>
          <cell r="C551" t="str">
            <v>UVC</v>
          </cell>
          <cell r="D551">
            <v>10</v>
          </cell>
          <cell r="E551">
            <v>12</v>
          </cell>
          <cell r="F551" t="str">
            <v>non gere au poids</v>
          </cell>
          <cell r="G551">
            <v>0</v>
          </cell>
          <cell r="H551">
            <v>665.23302964569802</v>
          </cell>
        </row>
        <row r="552">
          <cell r="A552">
            <v>616892</v>
          </cell>
          <cell r="B552" t="str">
            <v>CLOCHE LAIT 2 COULEUR 13CM</v>
          </cell>
          <cell r="C552" t="str">
            <v>UVC</v>
          </cell>
          <cell r="D552">
            <v>10</v>
          </cell>
          <cell r="E552">
            <v>1</v>
          </cell>
          <cell r="F552" t="str">
            <v>non gere au poids</v>
          </cell>
          <cell r="G552">
            <v>0</v>
          </cell>
          <cell r="H552">
            <v>5.25</v>
          </cell>
        </row>
        <row r="553">
          <cell r="A553">
            <v>666731</v>
          </cell>
          <cell r="B553" t="str">
            <v>CLOUS GIROFLE 320 GR</v>
          </cell>
          <cell r="C553" t="str">
            <v>UVC</v>
          </cell>
          <cell r="D553">
            <v>10</v>
          </cell>
          <cell r="E553">
            <v>0.32</v>
          </cell>
          <cell r="F553" t="str">
            <v>non gere au poids</v>
          </cell>
          <cell r="G553">
            <v>0</v>
          </cell>
          <cell r="H553">
            <v>3.8190034071550301</v>
          </cell>
        </row>
        <row r="554">
          <cell r="A554">
            <v>655050</v>
          </cell>
          <cell r="B554" t="str">
            <v>CLUB OEUF/CRUDITE 170G</v>
          </cell>
          <cell r="C554" t="str">
            <v>UVC</v>
          </cell>
          <cell r="D554">
            <v>10</v>
          </cell>
          <cell r="E554">
            <v>0.17</v>
          </cell>
          <cell r="F554" t="str">
            <v>non gere au poids</v>
          </cell>
          <cell r="G554">
            <v>0</v>
          </cell>
          <cell r="H554">
            <v>1.6</v>
          </cell>
        </row>
        <row r="555">
          <cell r="A555">
            <v>669345</v>
          </cell>
          <cell r="B555" t="str">
            <v>COCA COLA BIB 19L</v>
          </cell>
          <cell r="C555" t="str">
            <v>UVC</v>
          </cell>
          <cell r="D555">
            <v>10</v>
          </cell>
          <cell r="E555">
            <v>19</v>
          </cell>
          <cell r="F555" t="str">
            <v>non gere au poids</v>
          </cell>
          <cell r="G555">
            <v>0</v>
          </cell>
          <cell r="H555">
            <v>94.656645510224195</v>
          </cell>
        </row>
        <row r="556">
          <cell r="A556">
            <v>600854</v>
          </cell>
          <cell r="B556" t="str">
            <v>COCA COLA BTE 33CL</v>
          </cell>
          <cell r="C556" t="str">
            <v>UVC</v>
          </cell>
          <cell r="D556">
            <v>10</v>
          </cell>
          <cell r="E556">
            <v>0.33</v>
          </cell>
          <cell r="F556" t="str">
            <v>non gere au poids</v>
          </cell>
          <cell r="G556">
            <v>0</v>
          </cell>
          <cell r="H556">
            <v>0.38745896656535</v>
          </cell>
        </row>
        <row r="557">
          <cell r="A557">
            <v>691565</v>
          </cell>
          <cell r="B557" t="str">
            <v>COCA COLA CHERRY PET 50CL</v>
          </cell>
          <cell r="C557" t="str">
            <v>UVC</v>
          </cell>
          <cell r="D557">
            <v>10</v>
          </cell>
          <cell r="E557">
            <v>0.5</v>
          </cell>
          <cell r="F557" t="str">
            <v>non gere au poids</v>
          </cell>
          <cell r="G557">
            <v>0</v>
          </cell>
          <cell r="H557">
            <v>0.64791647331786495</v>
          </cell>
        </row>
        <row r="558">
          <cell r="A558">
            <v>669330</v>
          </cell>
          <cell r="B558" t="str">
            <v>COCA COLA LIGHT BIB 5L</v>
          </cell>
          <cell r="C558" t="str">
            <v>UVC</v>
          </cell>
          <cell r="D558">
            <v>10</v>
          </cell>
          <cell r="E558">
            <v>5</v>
          </cell>
          <cell r="F558" t="str">
            <v>non gere au poids</v>
          </cell>
          <cell r="G558">
            <v>0</v>
          </cell>
          <cell r="H558">
            <v>27.887581289483499</v>
          </cell>
        </row>
        <row r="559">
          <cell r="A559">
            <v>600853</v>
          </cell>
          <cell r="B559" t="str">
            <v>COCA COLA LIGHT BTE 33CL</v>
          </cell>
          <cell r="C559" t="str">
            <v>UVC</v>
          </cell>
          <cell r="D559">
            <v>10</v>
          </cell>
          <cell r="E559">
            <v>0.33</v>
          </cell>
          <cell r="F559" t="str">
            <v>non gere au poids</v>
          </cell>
          <cell r="G559">
            <v>0</v>
          </cell>
          <cell r="H559">
            <v>0.37535167464114799</v>
          </cell>
        </row>
        <row r="560">
          <cell r="A560">
            <v>607519</v>
          </cell>
          <cell r="B560" t="str">
            <v>COCA COLA LIGHT PET 150CL</v>
          </cell>
          <cell r="C560" t="str">
            <v>UVC</v>
          </cell>
          <cell r="D560">
            <v>10</v>
          </cell>
          <cell r="E560">
            <v>1.5</v>
          </cell>
          <cell r="F560" t="str">
            <v>non gere au poids</v>
          </cell>
          <cell r="G560">
            <v>0</v>
          </cell>
          <cell r="H560">
            <v>1.3527975490923201</v>
          </cell>
        </row>
        <row r="561">
          <cell r="A561">
            <v>617390</v>
          </cell>
          <cell r="B561" t="str">
            <v>COCA COLA LIGHT PET 50CL</v>
          </cell>
          <cell r="C561" t="str">
            <v>UVC</v>
          </cell>
          <cell r="D561">
            <v>10</v>
          </cell>
          <cell r="E561">
            <v>0.5</v>
          </cell>
          <cell r="F561" t="str">
            <v>non gere au poids</v>
          </cell>
          <cell r="G561">
            <v>0</v>
          </cell>
          <cell r="H561">
            <v>0.64652557319224002</v>
          </cell>
        </row>
        <row r="562">
          <cell r="A562">
            <v>609973</v>
          </cell>
          <cell r="B562" t="str">
            <v>COCA COLA LIGHT VC 33CL</v>
          </cell>
          <cell r="C562" t="str">
            <v>UVC</v>
          </cell>
          <cell r="D562">
            <v>10</v>
          </cell>
          <cell r="E562">
            <v>0.33</v>
          </cell>
          <cell r="F562" t="str">
            <v>non gere au poids</v>
          </cell>
          <cell r="G562">
            <v>0</v>
          </cell>
          <cell r="H562">
            <v>0.41916666666666702</v>
          </cell>
        </row>
        <row r="563">
          <cell r="A563">
            <v>615220</v>
          </cell>
          <cell r="B563" t="str">
            <v>COCA COLA PET 150CL</v>
          </cell>
          <cell r="C563" t="str">
            <v>UVC</v>
          </cell>
          <cell r="D563">
            <v>10</v>
          </cell>
          <cell r="E563">
            <v>1.5</v>
          </cell>
          <cell r="F563" t="str">
            <v>non gere au poids</v>
          </cell>
          <cell r="G563">
            <v>0</v>
          </cell>
          <cell r="H563">
            <v>1.4036084667690301</v>
          </cell>
        </row>
        <row r="564">
          <cell r="A564">
            <v>607303</v>
          </cell>
          <cell r="B564" t="str">
            <v>COCA COLA PET 50CL</v>
          </cell>
          <cell r="C564" t="str">
            <v>UVC</v>
          </cell>
          <cell r="D564">
            <v>10</v>
          </cell>
          <cell r="E564">
            <v>0.5</v>
          </cell>
          <cell r="F564" t="str">
            <v>non gere au poids</v>
          </cell>
          <cell r="G564">
            <v>0</v>
          </cell>
          <cell r="H564">
            <v>0.627213494992093</v>
          </cell>
        </row>
        <row r="565">
          <cell r="A565">
            <v>605528</v>
          </cell>
          <cell r="B565" t="str">
            <v>COCA COLA VC 33 CL</v>
          </cell>
          <cell r="C565" t="str">
            <v>UVC</v>
          </cell>
          <cell r="D565">
            <v>10</v>
          </cell>
          <cell r="E565">
            <v>0.33</v>
          </cell>
          <cell r="F565" t="str">
            <v>non gere au poids</v>
          </cell>
          <cell r="G565">
            <v>0</v>
          </cell>
          <cell r="H565">
            <v>0.421869281045752</v>
          </cell>
        </row>
        <row r="566">
          <cell r="A566">
            <v>684323</v>
          </cell>
          <cell r="B566" t="str">
            <v>COCA COLA ZERO 33 CL VC</v>
          </cell>
          <cell r="C566" t="str">
            <v>UVC</v>
          </cell>
          <cell r="D566">
            <v>10</v>
          </cell>
          <cell r="E566">
            <v>0.33</v>
          </cell>
          <cell r="F566" t="str">
            <v>non gere au poids</v>
          </cell>
          <cell r="G566">
            <v>0</v>
          </cell>
          <cell r="H566">
            <v>0.445758727618285</v>
          </cell>
        </row>
        <row r="567">
          <cell r="A567">
            <v>682114</v>
          </cell>
          <cell r="B567" t="str">
            <v>COCA COLA ZERO BTE 33 CL</v>
          </cell>
          <cell r="C567" t="str">
            <v>UVC</v>
          </cell>
          <cell r="D567">
            <v>10</v>
          </cell>
          <cell r="E567">
            <v>0.33</v>
          </cell>
          <cell r="F567" t="str">
            <v>non gere au poids</v>
          </cell>
          <cell r="G567">
            <v>0</v>
          </cell>
          <cell r="H567">
            <v>0.386150492264416</v>
          </cell>
        </row>
        <row r="568">
          <cell r="A568">
            <v>682112</v>
          </cell>
          <cell r="B568" t="str">
            <v>COCA COLA ZERO PET 50 CL</v>
          </cell>
          <cell r="C568" t="str">
            <v>UVC</v>
          </cell>
          <cell r="D568">
            <v>10</v>
          </cell>
          <cell r="E568">
            <v>0.5</v>
          </cell>
          <cell r="F568" t="str">
            <v>non gere au poids</v>
          </cell>
          <cell r="G568">
            <v>0</v>
          </cell>
          <cell r="H568">
            <v>0.64188281250000001</v>
          </cell>
        </row>
        <row r="569">
          <cell r="A569">
            <v>669837</v>
          </cell>
          <cell r="B569" t="str">
            <v>COCKTAIL FRUIT DE MER POT 90OG</v>
          </cell>
          <cell r="C569" t="str">
            <v>UVC</v>
          </cell>
          <cell r="D569">
            <v>10</v>
          </cell>
          <cell r="E569">
            <v>0.9</v>
          </cell>
          <cell r="F569" t="str">
            <v>non gere au poids</v>
          </cell>
          <cell r="G569">
            <v>0</v>
          </cell>
          <cell r="H569">
            <v>0</v>
          </cell>
        </row>
        <row r="570">
          <cell r="A570">
            <v>659490</v>
          </cell>
          <cell r="B570" t="str">
            <v>COCKTAIL FRUITS DE MER SRG KG</v>
          </cell>
          <cell r="C570" t="str">
            <v>UVC</v>
          </cell>
          <cell r="D570">
            <v>10</v>
          </cell>
          <cell r="E570">
            <v>1</v>
          </cell>
          <cell r="F570" t="str">
            <v>gere au poids fixe</v>
          </cell>
          <cell r="G570">
            <v>2</v>
          </cell>
          <cell r="H570">
            <v>4.4000000000000004</v>
          </cell>
        </row>
        <row r="571">
          <cell r="A571">
            <v>686273</v>
          </cell>
          <cell r="B571" t="str">
            <v>COCKTAIL MOELLEUX 14G SRG</v>
          </cell>
          <cell r="C571" t="str">
            <v>UVC</v>
          </cell>
          <cell r="D571">
            <v>10</v>
          </cell>
          <cell r="E571">
            <v>1.4E-2</v>
          </cell>
          <cell r="F571" t="str">
            <v>non gere au poids</v>
          </cell>
          <cell r="G571">
            <v>0</v>
          </cell>
          <cell r="H571">
            <v>0.33</v>
          </cell>
        </row>
        <row r="572">
          <cell r="A572">
            <v>624436</v>
          </cell>
          <cell r="B572" t="str">
            <v>COGNAC DELAMAIN P&amp;DRY XO 70CL</v>
          </cell>
          <cell r="C572" t="str">
            <v>UVC</v>
          </cell>
          <cell r="D572">
            <v>10</v>
          </cell>
          <cell r="E572">
            <v>0.7</v>
          </cell>
          <cell r="F572" t="str">
            <v>non gere au poids</v>
          </cell>
          <cell r="G572">
            <v>0</v>
          </cell>
          <cell r="H572">
            <v>50.298012374323299</v>
          </cell>
        </row>
        <row r="573">
          <cell r="A573">
            <v>600398</v>
          </cell>
          <cell r="B573" t="str">
            <v>COGNAC HENNESSY VSOP 70CL</v>
          </cell>
          <cell r="C573" t="str">
            <v>UVC</v>
          </cell>
          <cell r="D573">
            <v>10</v>
          </cell>
          <cell r="E573">
            <v>0.7</v>
          </cell>
          <cell r="F573" t="str">
            <v>non gere au poids</v>
          </cell>
          <cell r="G573">
            <v>0</v>
          </cell>
          <cell r="H573">
            <v>30.5082936507937</v>
          </cell>
        </row>
        <row r="574">
          <cell r="A574">
            <v>680397</v>
          </cell>
          <cell r="B574" t="str">
            <v>COGNAC NAPOLEON FLO 70CL</v>
          </cell>
          <cell r="C574" t="str">
            <v>UVC</v>
          </cell>
          <cell r="D574">
            <v>10</v>
          </cell>
          <cell r="E574">
            <v>0.7</v>
          </cell>
          <cell r="F574" t="str">
            <v>non gere au poids</v>
          </cell>
          <cell r="G574">
            <v>0</v>
          </cell>
          <cell r="H574">
            <v>16.581076417419901</v>
          </cell>
        </row>
        <row r="575">
          <cell r="A575">
            <v>648167</v>
          </cell>
          <cell r="B575" t="str">
            <v>COGNAC OTARD V.S 70CL</v>
          </cell>
          <cell r="C575" t="str">
            <v>UVC</v>
          </cell>
          <cell r="D575">
            <v>10</v>
          </cell>
          <cell r="E575">
            <v>0.7</v>
          </cell>
          <cell r="F575" t="str">
            <v>non gere au poids</v>
          </cell>
          <cell r="G575">
            <v>0</v>
          </cell>
          <cell r="H575">
            <v>17.007854234527699</v>
          </cell>
        </row>
        <row r="576">
          <cell r="A576">
            <v>647890</v>
          </cell>
          <cell r="B576" t="str">
            <v>COGNAC OTARD VSOP 70CL</v>
          </cell>
          <cell r="C576" t="str">
            <v>UVC</v>
          </cell>
          <cell r="D576">
            <v>10</v>
          </cell>
          <cell r="E576">
            <v>0.7</v>
          </cell>
          <cell r="F576" t="str">
            <v>non gere au poids</v>
          </cell>
          <cell r="G576">
            <v>0</v>
          </cell>
          <cell r="H576">
            <v>28.157668720246399</v>
          </cell>
        </row>
        <row r="577">
          <cell r="A577">
            <v>600403</v>
          </cell>
          <cell r="B577" t="str">
            <v>COGNAC REMY MARTIN VSOP 70CL</v>
          </cell>
          <cell r="C577" t="str">
            <v>UVC</v>
          </cell>
          <cell r="D577">
            <v>10</v>
          </cell>
          <cell r="E577">
            <v>0.7</v>
          </cell>
          <cell r="F577" t="str">
            <v>non gere au poids</v>
          </cell>
          <cell r="G577">
            <v>0</v>
          </cell>
          <cell r="H577">
            <v>0</v>
          </cell>
        </row>
        <row r="578">
          <cell r="A578">
            <v>600405</v>
          </cell>
          <cell r="B578" t="str">
            <v>COGNAC REMY MARTIN XO 70 CL</v>
          </cell>
          <cell r="C578" t="str">
            <v>UVC</v>
          </cell>
          <cell r="D578">
            <v>10</v>
          </cell>
          <cell r="E578">
            <v>0.7</v>
          </cell>
          <cell r="F578" t="str">
            <v>non gere au poids</v>
          </cell>
          <cell r="G578">
            <v>0</v>
          </cell>
          <cell r="H578">
            <v>108.74784360189599</v>
          </cell>
        </row>
        <row r="579">
          <cell r="A579">
            <v>670733</v>
          </cell>
          <cell r="B579" t="str">
            <v>COGNAC SALE POIVRE PET 200 CL</v>
          </cell>
          <cell r="C579" t="str">
            <v>UVC</v>
          </cell>
          <cell r="D579">
            <v>10</v>
          </cell>
          <cell r="E579">
            <v>2</v>
          </cell>
          <cell r="F579" t="str">
            <v>non gere au poids</v>
          </cell>
          <cell r="G579">
            <v>0</v>
          </cell>
          <cell r="H579">
            <v>13.727415549103601</v>
          </cell>
        </row>
        <row r="580">
          <cell r="A580">
            <v>695912</v>
          </cell>
          <cell r="B580" t="str">
            <v>COGOLLOS-SUCRINE 450G</v>
          </cell>
          <cell r="C580" t="str">
            <v>UVC</v>
          </cell>
          <cell r="D580">
            <v>10</v>
          </cell>
          <cell r="E580">
            <v>0.45</v>
          </cell>
          <cell r="F580" t="str">
            <v>non gere au poids</v>
          </cell>
          <cell r="G580">
            <v>0</v>
          </cell>
          <cell r="H580">
            <v>3.08</v>
          </cell>
        </row>
        <row r="581">
          <cell r="A581">
            <v>685562</v>
          </cell>
          <cell r="B581" t="str">
            <v>COGOLLOS-SUCRINE X6</v>
          </cell>
          <cell r="C581" t="str">
            <v>UVC</v>
          </cell>
          <cell r="D581">
            <v>10</v>
          </cell>
          <cell r="E581">
            <v>0.1</v>
          </cell>
          <cell r="F581" t="str">
            <v>non gere au poids</v>
          </cell>
          <cell r="G581">
            <v>0</v>
          </cell>
          <cell r="H581">
            <v>3.94</v>
          </cell>
        </row>
        <row r="582">
          <cell r="A582">
            <v>600406</v>
          </cell>
          <cell r="B582" t="str">
            <v>COINTREAU 70CL</v>
          </cell>
          <cell r="C582" t="str">
            <v>UVC</v>
          </cell>
          <cell r="D582">
            <v>10</v>
          </cell>
          <cell r="E582">
            <v>0.7</v>
          </cell>
          <cell r="F582" t="str">
            <v>non gere au poids</v>
          </cell>
          <cell r="G582">
            <v>0</v>
          </cell>
          <cell r="H582">
            <v>14.5575341880342</v>
          </cell>
        </row>
        <row r="583">
          <cell r="A583">
            <v>673039</v>
          </cell>
          <cell r="B583" t="str">
            <v>COLORANT BLEU 125 ML</v>
          </cell>
          <cell r="C583" t="str">
            <v>UVC</v>
          </cell>
          <cell r="D583">
            <v>10</v>
          </cell>
          <cell r="E583">
            <v>0.125</v>
          </cell>
          <cell r="F583" t="str">
            <v>non gere au poids</v>
          </cell>
          <cell r="G583">
            <v>0</v>
          </cell>
          <cell r="H583">
            <v>9.94</v>
          </cell>
        </row>
        <row r="584">
          <cell r="A584">
            <v>633994</v>
          </cell>
          <cell r="B584" t="str">
            <v>COLORANT JAUNE BIDON  1L</v>
          </cell>
          <cell r="C584" t="str">
            <v>UVC</v>
          </cell>
          <cell r="D584">
            <v>10</v>
          </cell>
          <cell r="E584">
            <v>1</v>
          </cell>
          <cell r="F584" t="str">
            <v>non gere au poids</v>
          </cell>
          <cell r="G584">
            <v>0</v>
          </cell>
          <cell r="H584">
            <v>0</v>
          </cell>
        </row>
        <row r="585">
          <cell r="A585">
            <v>668284</v>
          </cell>
          <cell r="B585" t="str">
            <v>COLORANT ORANGE ALI.125 ML</v>
          </cell>
          <cell r="C585" t="str">
            <v>UVC</v>
          </cell>
          <cell r="D585">
            <v>10</v>
          </cell>
          <cell r="E585">
            <v>0.125</v>
          </cell>
          <cell r="F585" t="str">
            <v>non gere au poids</v>
          </cell>
          <cell r="G585">
            <v>0</v>
          </cell>
          <cell r="H585">
            <v>9.94</v>
          </cell>
        </row>
        <row r="586">
          <cell r="A586">
            <v>610658</v>
          </cell>
          <cell r="B586" t="str">
            <v>COLORANT ROUGE 50CL</v>
          </cell>
          <cell r="C586" t="str">
            <v>UVC</v>
          </cell>
          <cell r="D586">
            <v>10</v>
          </cell>
          <cell r="E586">
            <v>0.5</v>
          </cell>
          <cell r="F586" t="str">
            <v>non gere au poids</v>
          </cell>
          <cell r="G586">
            <v>0</v>
          </cell>
          <cell r="H586">
            <v>2.0499999999999998</v>
          </cell>
        </row>
        <row r="587">
          <cell r="A587">
            <v>633995</v>
          </cell>
          <cell r="B587" t="str">
            <v>COLORANT VERT BIDON 50CL</v>
          </cell>
          <cell r="C587" t="str">
            <v>UVC</v>
          </cell>
          <cell r="D587">
            <v>10</v>
          </cell>
          <cell r="E587">
            <v>0.5</v>
          </cell>
          <cell r="F587" t="str">
            <v>non gere au poids</v>
          </cell>
          <cell r="G587">
            <v>0</v>
          </cell>
          <cell r="H587">
            <v>-0.26500000000000001</v>
          </cell>
        </row>
        <row r="588">
          <cell r="A588">
            <v>680756</v>
          </cell>
          <cell r="B588" t="str">
            <v>COMPOTE POT 100G</v>
          </cell>
          <cell r="C588" t="str">
            <v>UVC</v>
          </cell>
          <cell r="D588">
            <v>10</v>
          </cell>
          <cell r="E588">
            <v>0.1</v>
          </cell>
          <cell r="F588" t="str">
            <v>non gere au poids</v>
          </cell>
          <cell r="G588">
            <v>0</v>
          </cell>
          <cell r="H588">
            <v>0.15</v>
          </cell>
        </row>
        <row r="589">
          <cell r="A589">
            <v>631905</v>
          </cell>
          <cell r="B589" t="str">
            <v>COMTE AOC  KG</v>
          </cell>
          <cell r="C589" t="str">
            <v>KILO</v>
          </cell>
          <cell r="D589">
            <v>181</v>
          </cell>
          <cell r="E589">
            <v>1</v>
          </cell>
          <cell r="F589" t="str">
            <v>gere au poids reel</v>
          </cell>
          <cell r="G589">
            <v>1</v>
          </cell>
          <cell r="H589">
            <v>7.92</v>
          </cell>
        </row>
        <row r="590">
          <cell r="A590">
            <v>674254</v>
          </cell>
          <cell r="B590" t="str">
            <v>CONCOMBRE CT</v>
          </cell>
          <cell r="C590" t="str">
            <v>UVC</v>
          </cell>
          <cell r="D590">
            <v>10</v>
          </cell>
          <cell r="E590">
            <v>5</v>
          </cell>
          <cell r="F590" t="str">
            <v>non gere au poids</v>
          </cell>
          <cell r="G590">
            <v>0</v>
          </cell>
          <cell r="H590">
            <v>7.5984270206011804</v>
          </cell>
        </row>
        <row r="591">
          <cell r="A591">
            <v>670134</v>
          </cell>
          <cell r="B591" t="str">
            <v>CONCOMBRE CUBE 5X5 MM</v>
          </cell>
          <cell r="C591" t="str">
            <v>UVC</v>
          </cell>
          <cell r="D591">
            <v>10</v>
          </cell>
          <cell r="E591">
            <v>1</v>
          </cell>
          <cell r="F591" t="str">
            <v>gere au poids fixe</v>
          </cell>
          <cell r="G591">
            <v>2</v>
          </cell>
          <cell r="H591">
            <v>9.1999999999999993</v>
          </cell>
        </row>
        <row r="592">
          <cell r="A592">
            <v>676950</v>
          </cell>
          <cell r="B592" t="str">
            <v>CONCOMBRE DROIT 400/500 PIECE</v>
          </cell>
          <cell r="C592" t="str">
            <v>UVC</v>
          </cell>
          <cell r="D592">
            <v>10</v>
          </cell>
          <cell r="E592">
            <v>0.5</v>
          </cell>
          <cell r="F592" t="str">
            <v>non gere au poids</v>
          </cell>
          <cell r="G592">
            <v>0</v>
          </cell>
          <cell r="H592">
            <v>1.1278541656204499</v>
          </cell>
        </row>
        <row r="593">
          <cell r="A593">
            <v>680294</v>
          </cell>
          <cell r="B593" t="str">
            <v>CONDRIEU GUIGAL 2008 75 CL</v>
          </cell>
          <cell r="C593" t="str">
            <v>UVC</v>
          </cell>
          <cell r="D593">
            <v>10</v>
          </cell>
          <cell r="E593">
            <v>0.75</v>
          </cell>
          <cell r="F593" t="str">
            <v>non gere au poids</v>
          </cell>
          <cell r="G593">
            <v>0</v>
          </cell>
          <cell r="H593">
            <v>15.535</v>
          </cell>
        </row>
        <row r="594">
          <cell r="A594">
            <v>677025</v>
          </cell>
          <cell r="B594" t="str">
            <v>CONF.ABRICOT 20G X 100</v>
          </cell>
          <cell r="C594" t="str">
            <v>UVC</v>
          </cell>
          <cell r="D594">
            <v>10</v>
          </cell>
          <cell r="E594">
            <v>2</v>
          </cell>
          <cell r="F594" t="str">
            <v>non gere au poids</v>
          </cell>
          <cell r="G594">
            <v>0</v>
          </cell>
          <cell r="H594">
            <v>5.3220036123186203</v>
          </cell>
        </row>
        <row r="595">
          <cell r="A595">
            <v>677348</v>
          </cell>
          <cell r="B595" t="str">
            <v>CONF.ABRICOT POT VERRE 28GX80</v>
          </cell>
          <cell r="C595" t="str">
            <v>UVC</v>
          </cell>
          <cell r="D595">
            <v>10</v>
          </cell>
          <cell r="E595">
            <v>2.2400000000000002</v>
          </cell>
          <cell r="F595" t="str">
            <v>non gere au poids</v>
          </cell>
          <cell r="G595">
            <v>0</v>
          </cell>
          <cell r="H595">
            <v>16.033999999999999</v>
          </cell>
        </row>
        <row r="596">
          <cell r="A596">
            <v>677027</v>
          </cell>
          <cell r="B596" t="str">
            <v>CONF.FRAISE 20G X 100</v>
          </cell>
          <cell r="C596" t="str">
            <v>UVC</v>
          </cell>
          <cell r="D596">
            <v>10</v>
          </cell>
          <cell r="E596">
            <v>2</v>
          </cell>
          <cell r="F596" t="str">
            <v>non gere au poids</v>
          </cell>
          <cell r="G596">
            <v>0</v>
          </cell>
          <cell r="H596">
            <v>5.3202975763659799</v>
          </cell>
        </row>
        <row r="597">
          <cell r="A597">
            <v>677349</v>
          </cell>
          <cell r="B597" t="str">
            <v>CONF.FRAISE POT VERRE 28GRX80</v>
          </cell>
          <cell r="C597" t="str">
            <v>UVC</v>
          </cell>
          <cell r="D597">
            <v>10</v>
          </cell>
          <cell r="E597">
            <v>2.2400000000000002</v>
          </cell>
          <cell r="F597" t="str">
            <v>non gere au poids</v>
          </cell>
          <cell r="G597">
            <v>0</v>
          </cell>
          <cell r="H597">
            <v>15.711</v>
          </cell>
        </row>
        <row r="598">
          <cell r="A598">
            <v>640171</v>
          </cell>
          <cell r="B598" t="str">
            <v>CONFITURE ABRICOT PV 1KG</v>
          </cell>
          <cell r="C598" t="str">
            <v>UVC</v>
          </cell>
          <cell r="D598">
            <v>10</v>
          </cell>
          <cell r="E598">
            <v>1</v>
          </cell>
          <cell r="F598" t="str">
            <v>non gere au poids</v>
          </cell>
          <cell r="G598">
            <v>0</v>
          </cell>
          <cell r="H598">
            <v>1.68</v>
          </cell>
        </row>
        <row r="599">
          <cell r="A599">
            <v>690187</v>
          </cell>
          <cell r="B599" t="str">
            <v>CONFITURE DE KUMQUATS 350G</v>
          </cell>
          <cell r="C599" t="str">
            <v>UVC</v>
          </cell>
          <cell r="D599">
            <v>10</v>
          </cell>
          <cell r="E599">
            <v>0.35</v>
          </cell>
          <cell r="F599" t="str">
            <v>non gere au poids</v>
          </cell>
          <cell r="G599">
            <v>0</v>
          </cell>
          <cell r="H599">
            <v>9.5</v>
          </cell>
        </row>
        <row r="600">
          <cell r="A600">
            <v>695393</v>
          </cell>
          <cell r="B600" t="str">
            <v>CONFITURE DE KUMQUATS 500G</v>
          </cell>
          <cell r="C600" t="str">
            <v>UVC</v>
          </cell>
          <cell r="D600">
            <v>10</v>
          </cell>
          <cell r="E600">
            <v>0.5</v>
          </cell>
          <cell r="F600" t="str">
            <v>non gere au poids</v>
          </cell>
          <cell r="G600">
            <v>0</v>
          </cell>
          <cell r="H600">
            <v>12.5</v>
          </cell>
        </row>
        <row r="601">
          <cell r="A601">
            <v>640167</v>
          </cell>
          <cell r="B601" t="str">
            <v>CONFITURE FRAISE 1KG</v>
          </cell>
          <cell r="C601" t="str">
            <v>UVC</v>
          </cell>
          <cell r="D601">
            <v>10</v>
          </cell>
          <cell r="E601">
            <v>1</v>
          </cell>
          <cell r="F601" t="str">
            <v>non gere au poids</v>
          </cell>
          <cell r="G601">
            <v>0</v>
          </cell>
          <cell r="H601">
            <v>1.8583152749490801</v>
          </cell>
        </row>
        <row r="602">
          <cell r="A602">
            <v>665688</v>
          </cell>
          <cell r="B602" t="str">
            <v>COOKIE 75G CHOCOLAT *54 SRG</v>
          </cell>
          <cell r="C602" t="str">
            <v>UVC</v>
          </cell>
          <cell r="D602">
            <v>10</v>
          </cell>
          <cell r="E602">
            <v>4.05</v>
          </cell>
          <cell r="F602" t="str">
            <v>non gere au poids</v>
          </cell>
          <cell r="G602">
            <v>0</v>
          </cell>
          <cell r="H602">
            <v>14.6014403869407</v>
          </cell>
        </row>
        <row r="603">
          <cell r="A603">
            <v>665687</v>
          </cell>
          <cell r="B603" t="str">
            <v>COOKIE 75G NAT.PET  *54 SRG</v>
          </cell>
          <cell r="C603" t="str">
            <v>UVC</v>
          </cell>
          <cell r="D603">
            <v>10</v>
          </cell>
          <cell r="E603">
            <v>4.05</v>
          </cell>
          <cell r="F603" t="str">
            <v>non gere au poids</v>
          </cell>
          <cell r="G603">
            <v>0</v>
          </cell>
          <cell r="H603">
            <v>14.570161305378701</v>
          </cell>
        </row>
        <row r="604">
          <cell r="A604">
            <v>621994</v>
          </cell>
          <cell r="B604" t="str">
            <v>COOKIE BAKE / BREAK CUIT 30G</v>
          </cell>
          <cell r="C604" t="str">
            <v>UVC</v>
          </cell>
          <cell r="D604">
            <v>10</v>
          </cell>
          <cell r="E604">
            <v>0.03</v>
          </cell>
          <cell r="F604" t="str">
            <v>non gere au poids</v>
          </cell>
          <cell r="G604">
            <v>0</v>
          </cell>
          <cell r="H604">
            <v>0.3</v>
          </cell>
        </row>
        <row r="605">
          <cell r="A605">
            <v>675792</v>
          </cell>
          <cell r="B605" t="str">
            <v>COOKIES VALPIFORM 3X3</v>
          </cell>
          <cell r="C605" t="str">
            <v>UVC</v>
          </cell>
          <cell r="D605">
            <v>10</v>
          </cell>
          <cell r="E605">
            <v>1.823</v>
          </cell>
          <cell r="F605" t="str">
            <v>non gere au poids</v>
          </cell>
          <cell r="G605">
            <v>0</v>
          </cell>
          <cell r="H605">
            <v>2.5773000000000001</v>
          </cell>
        </row>
        <row r="606">
          <cell r="A606">
            <v>621231</v>
          </cell>
          <cell r="B606" t="str">
            <v>COPPA TRANCHE (10GR) X 500 GR</v>
          </cell>
          <cell r="C606" t="str">
            <v>KILO</v>
          </cell>
          <cell r="D606">
            <v>181</v>
          </cell>
          <cell r="E606">
            <v>0.5</v>
          </cell>
          <cell r="F606" t="str">
            <v>gere au poids reel</v>
          </cell>
          <cell r="G606">
            <v>1</v>
          </cell>
          <cell r="H606">
            <v>11.09</v>
          </cell>
        </row>
        <row r="607">
          <cell r="A607">
            <v>692411</v>
          </cell>
          <cell r="B607" t="str">
            <v>COPPA TRANCHER 250G</v>
          </cell>
          <cell r="C607" t="str">
            <v>KILO</v>
          </cell>
          <cell r="D607">
            <v>181</v>
          </cell>
          <cell r="E607">
            <v>0.25</v>
          </cell>
          <cell r="F607" t="str">
            <v>gere au poids reel</v>
          </cell>
          <cell r="G607">
            <v>1</v>
          </cell>
          <cell r="H607">
            <v>11.09</v>
          </cell>
        </row>
        <row r="608">
          <cell r="A608">
            <v>681414</v>
          </cell>
          <cell r="B608" t="str">
            <v>COQUE ANANAS SRG</v>
          </cell>
          <cell r="C608" t="str">
            <v>UVC</v>
          </cell>
          <cell r="D608">
            <v>10</v>
          </cell>
          <cell r="E608">
            <v>0.15</v>
          </cell>
          <cell r="F608" t="str">
            <v>non gere au poids</v>
          </cell>
          <cell r="G608">
            <v>0</v>
          </cell>
          <cell r="H608">
            <v>0.95</v>
          </cell>
        </row>
        <row r="609">
          <cell r="A609">
            <v>634876</v>
          </cell>
          <cell r="B609" t="str">
            <v>COQUE DECORTIQUEE KG</v>
          </cell>
          <cell r="C609" t="str">
            <v>KILO</v>
          </cell>
          <cell r="D609">
            <v>181</v>
          </cell>
          <cell r="E609">
            <v>1</v>
          </cell>
          <cell r="F609" t="str">
            <v>gere au poids reel</v>
          </cell>
          <cell r="G609">
            <v>1</v>
          </cell>
          <cell r="H609">
            <v>16.899999999999999</v>
          </cell>
        </row>
        <row r="610">
          <cell r="A610">
            <v>619307</v>
          </cell>
          <cell r="B610" t="str">
            <v>COQUE KG</v>
          </cell>
          <cell r="C610" t="str">
            <v>UVC</v>
          </cell>
          <cell r="D610">
            <v>10</v>
          </cell>
          <cell r="E610">
            <v>1</v>
          </cell>
          <cell r="F610" t="str">
            <v>gere au poids fixe</v>
          </cell>
          <cell r="G610">
            <v>2</v>
          </cell>
          <cell r="H610">
            <v>4.2</v>
          </cell>
        </row>
        <row r="611">
          <cell r="A611">
            <v>684227</v>
          </cell>
          <cell r="B611" t="str">
            <v>COQUILLETTE SECHE 5 KG.</v>
          </cell>
          <cell r="C611" t="str">
            <v>UVC</v>
          </cell>
          <cell r="D611">
            <v>10</v>
          </cell>
          <cell r="E611">
            <v>5</v>
          </cell>
          <cell r="F611" t="str">
            <v>gere au poids fixe</v>
          </cell>
          <cell r="G611">
            <v>2</v>
          </cell>
          <cell r="H611">
            <v>4.05</v>
          </cell>
        </row>
        <row r="612">
          <cell r="A612">
            <v>685263</v>
          </cell>
          <cell r="B612" t="str">
            <v>CORBEILLE DIPS LEGUMES 2 KG</v>
          </cell>
          <cell r="C612" t="str">
            <v>UVC</v>
          </cell>
          <cell r="D612">
            <v>10</v>
          </cell>
          <cell r="E612">
            <v>2</v>
          </cell>
          <cell r="F612" t="str">
            <v>non gere au poids</v>
          </cell>
          <cell r="G612">
            <v>0</v>
          </cell>
          <cell r="H612">
            <v>20</v>
          </cell>
        </row>
        <row r="613">
          <cell r="A613">
            <v>693683</v>
          </cell>
          <cell r="B613" t="str">
            <v>CORDON BLEU DINDE CUIT 125G</v>
          </cell>
          <cell r="C613" t="str">
            <v>UVC</v>
          </cell>
          <cell r="D613">
            <v>10</v>
          </cell>
          <cell r="E613">
            <v>0.125</v>
          </cell>
          <cell r="F613" t="str">
            <v>gere au poids fixe</v>
          </cell>
          <cell r="G613">
            <v>2</v>
          </cell>
          <cell r="H613">
            <v>0.503</v>
          </cell>
        </row>
        <row r="614">
          <cell r="A614">
            <v>683442</v>
          </cell>
          <cell r="B614" t="str">
            <v>CORDON BLEU DINDONNEAU 125G SG</v>
          </cell>
          <cell r="C614" t="str">
            <v>UVC</v>
          </cell>
          <cell r="D614">
            <v>10</v>
          </cell>
          <cell r="E614">
            <v>0.125</v>
          </cell>
          <cell r="F614" t="str">
            <v>gere au poids fixe</v>
          </cell>
          <cell r="G614">
            <v>2</v>
          </cell>
          <cell r="H614">
            <v>0</v>
          </cell>
        </row>
        <row r="615">
          <cell r="A615">
            <v>601914</v>
          </cell>
          <cell r="B615" t="str">
            <v>CORIANDRE BOTTE</v>
          </cell>
          <cell r="C615" t="str">
            <v>UVC</v>
          </cell>
          <cell r="D615">
            <v>10</v>
          </cell>
          <cell r="E615">
            <v>0.04</v>
          </cell>
          <cell r="F615" t="str">
            <v>non gere au poids</v>
          </cell>
          <cell r="G615">
            <v>0</v>
          </cell>
          <cell r="H615">
            <v>0.61566012068202902</v>
          </cell>
        </row>
        <row r="616">
          <cell r="A616">
            <v>676942</v>
          </cell>
          <cell r="B616" t="str">
            <v>CORIANDRE BOTTE</v>
          </cell>
          <cell r="C616" t="str">
            <v>UVC</v>
          </cell>
          <cell r="D616">
            <v>10</v>
          </cell>
          <cell r="E616">
            <v>0.04</v>
          </cell>
          <cell r="F616" t="str">
            <v>non gere au poids</v>
          </cell>
          <cell r="G616">
            <v>0</v>
          </cell>
          <cell r="H616">
            <v>0.56000000000000005</v>
          </cell>
        </row>
        <row r="617">
          <cell r="A617">
            <v>679250</v>
          </cell>
          <cell r="B617" t="str">
            <v>CORNET CORTINA X108 P.LONG</v>
          </cell>
          <cell r="C617" t="str">
            <v>UVC</v>
          </cell>
          <cell r="D617">
            <v>10</v>
          </cell>
          <cell r="E617">
            <v>1</v>
          </cell>
          <cell r="F617" t="str">
            <v>non gere au poids</v>
          </cell>
          <cell r="G617">
            <v>0</v>
          </cell>
          <cell r="H617">
            <v>18.447263768898502</v>
          </cell>
        </row>
        <row r="618">
          <cell r="A618">
            <v>681605</v>
          </cell>
          <cell r="B618" t="str">
            <v>CORNET FRITE GM *540</v>
          </cell>
          <cell r="C618" t="str">
            <v>UVC</v>
          </cell>
          <cell r="D618">
            <v>10</v>
          </cell>
          <cell r="E618">
            <v>5.4</v>
          </cell>
          <cell r="F618" t="str">
            <v>non gere au poids</v>
          </cell>
          <cell r="G618">
            <v>0</v>
          </cell>
          <cell r="H618">
            <v>14.96</v>
          </cell>
        </row>
        <row r="619">
          <cell r="A619">
            <v>681606</v>
          </cell>
          <cell r="B619" t="str">
            <v>CORNET FRITE PM *720</v>
          </cell>
          <cell r="C619" t="str">
            <v>UVC</v>
          </cell>
          <cell r="D619">
            <v>10</v>
          </cell>
          <cell r="E619">
            <v>4.32</v>
          </cell>
          <cell r="F619" t="str">
            <v>non gere au poids</v>
          </cell>
          <cell r="G619">
            <v>0</v>
          </cell>
          <cell r="H619">
            <v>19.66</v>
          </cell>
        </row>
        <row r="620">
          <cell r="A620">
            <v>624148</v>
          </cell>
          <cell r="B620" t="str">
            <v>CORNET FRITES GD VILLAGE X1000</v>
          </cell>
          <cell r="C620" t="str">
            <v>UVC</v>
          </cell>
          <cell r="D620">
            <v>10</v>
          </cell>
          <cell r="E620">
            <v>2</v>
          </cell>
          <cell r="F620" t="str">
            <v>non gere au poids</v>
          </cell>
          <cell r="G620">
            <v>0</v>
          </cell>
          <cell r="H620">
            <v>37.618000720893903</v>
          </cell>
        </row>
        <row r="621">
          <cell r="A621">
            <v>679251</v>
          </cell>
          <cell r="B621" t="str">
            <v>CORNET JUMBO X 192 P.</v>
          </cell>
          <cell r="C621" t="str">
            <v>UVC</v>
          </cell>
          <cell r="D621">
            <v>10</v>
          </cell>
          <cell r="E621">
            <v>1</v>
          </cell>
          <cell r="F621" t="str">
            <v>non gere au poids</v>
          </cell>
          <cell r="G621">
            <v>0</v>
          </cell>
          <cell r="H621">
            <v>23.1008737522845</v>
          </cell>
        </row>
        <row r="622">
          <cell r="A622">
            <v>679317</v>
          </cell>
          <cell r="B622" t="str">
            <v>CORNET N1 FIRENZE *330</v>
          </cell>
          <cell r="C622" t="str">
            <v>UVC</v>
          </cell>
          <cell r="D622">
            <v>10</v>
          </cell>
          <cell r="E622">
            <v>1</v>
          </cell>
          <cell r="F622" t="str">
            <v>non gere au poids</v>
          </cell>
          <cell r="G622">
            <v>0</v>
          </cell>
          <cell r="H622">
            <v>26.8966900858704</v>
          </cell>
        </row>
        <row r="623">
          <cell r="A623">
            <v>683406</v>
          </cell>
          <cell r="B623" t="str">
            <v>CORNETTO VANILLE *24</v>
          </cell>
          <cell r="C623" t="str">
            <v>UVC</v>
          </cell>
          <cell r="D623">
            <v>10</v>
          </cell>
          <cell r="E623">
            <v>2.88</v>
          </cell>
          <cell r="F623" t="str">
            <v>non gere au poids</v>
          </cell>
          <cell r="G623">
            <v>0</v>
          </cell>
          <cell r="H623">
            <v>18.29</v>
          </cell>
        </row>
        <row r="624">
          <cell r="A624">
            <v>693616</v>
          </cell>
          <cell r="B624" t="str">
            <v>CORNICH. MALOSS.AIGRE-DX 1380G</v>
          </cell>
          <cell r="C624" t="str">
            <v>UVC</v>
          </cell>
          <cell r="D624">
            <v>10</v>
          </cell>
          <cell r="E624">
            <v>1.38</v>
          </cell>
          <cell r="F624" t="str">
            <v>non gere au poids</v>
          </cell>
          <cell r="G624">
            <v>0</v>
          </cell>
          <cell r="H624">
            <v>5.22</v>
          </cell>
        </row>
        <row r="625">
          <cell r="A625">
            <v>680622</v>
          </cell>
          <cell r="B625" t="str">
            <v>CORNICH. MALOSS.AIGRE-DX 2.65K</v>
          </cell>
          <cell r="C625" t="str">
            <v>UVC</v>
          </cell>
          <cell r="D625">
            <v>10</v>
          </cell>
          <cell r="E625">
            <v>2.65</v>
          </cell>
          <cell r="F625" t="str">
            <v>non gere au poids</v>
          </cell>
          <cell r="G625">
            <v>0</v>
          </cell>
          <cell r="H625">
            <v>5.22</v>
          </cell>
        </row>
        <row r="626">
          <cell r="A626">
            <v>600211</v>
          </cell>
          <cell r="B626" t="str">
            <v>CORNICHON 150 + BTE 5/1</v>
          </cell>
          <cell r="C626" t="str">
            <v>UVC</v>
          </cell>
          <cell r="D626">
            <v>10</v>
          </cell>
          <cell r="E626">
            <v>2.21</v>
          </cell>
          <cell r="F626" t="str">
            <v>non gere au poids</v>
          </cell>
          <cell r="G626">
            <v>0</v>
          </cell>
          <cell r="H626">
            <v>4.75</v>
          </cell>
        </row>
        <row r="627">
          <cell r="A627">
            <v>685543</v>
          </cell>
          <cell r="B627" t="str">
            <v>CORNICHON 150 + BTE 5/1</v>
          </cell>
          <cell r="C627" t="str">
            <v>UVC</v>
          </cell>
          <cell r="D627">
            <v>10</v>
          </cell>
          <cell r="E627">
            <v>2.21</v>
          </cell>
          <cell r="F627" t="str">
            <v>non gere au poids</v>
          </cell>
          <cell r="G627">
            <v>0</v>
          </cell>
          <cell r="H627">
            <v>4.9300940567238296</v>
          </cell>
        </row>
        <row r="628">
          <cell r="A628">
            <v>677799</v>
          </cell>
          <cell r="B628" t="str">
            <v>CORNICHON AIGRE DOUX  1380G</v>
          </cell>
          <cell r="C628" t="str">
            <v>UVC</v>
          </cell>
          <cell r="D628">
            <v>10</v>
          </cell>
          <cell r="E628">
            <v>0.27</v>
          </cell>
          <cell r="F628" t="str">
            <v>non gere au poids</v>
          </cell>
          <cell r="G628">
            <v>0</v>
          </cell>
          <cell r="H628">
            <v>4.51</v>
          </cell>
        </row>
        <row r="629">
          <cell r="A629">
            <v>694660</v>
          </cell>
          <cell r="B629" t="str">
            <v>CORNICHON AIGRE DOUX 1250G</v>
          </cell>
          <cell r="C629" t="str">
            <v>UVC</v>
          </cell>
          <cell r="D629">
            <v>10</v>
          </cell>
          <cell r="E629">
            <v>1.25</v>
          </cell>
          <cell r="F629" t="str">
            <v>non gere au poids</v>
          </cell>
          <cell r="G629">
            <v>0</v>
          </cell>
          <cell r="H629">
            <v>4.51</v>
          </cell>
        </row>
        <row r="630">
          <cell r="A630">
            <v>610701</v>
          </cell>
          <cell r="B630" t="str">
            <v>COTE DE BROUILLY 75CL DUBOEUF</v>
          </cell>
          <cell r="C630" t="str">
            <v>UVC</v>
          </cell>
          <cell r="D630">
            <v>10</v>
          </cell>
          <cell r="E630">
            <v>0.75</v>
          </cell>
          <cell r="F630" t="str">
            <v>non gere au poids</v>
          </cell>
          <cell r="G630">
            <v>0</v>
          </cell>
          <cell r="H630">
            <v>3.4336250000000001</v>
          </cell>
        </row>
        <row r="631">
          <cell r="A631">
            <v>680291</v>
          </cell>
          <cell r="B631" t="str">
            <v>COTE DE NUITS VILLAGES 75CL</v>
          </cell>
          <cell r="C631" t="str">
            <v>UVC</v>
          </cell>
          <cell r="D631">
            <v>10</v>
          </cell>
          <cell r="E631">
            <v>0.75</v>
          </cell>
          <cell r="F631" t="str">
            <v>non gere au poids</v>
          </cell>
          <cell r="G631">
            <v>0</v>
          </cell>
          <cell r="H631">
            <v>5.52</v>
          </cell>
        </row>
        <row r="632">
          <cell r="A632">
            <v>678778</v>
          </cell>
          <cell r="B632" t="str">
            <v>COTE DU RHONE 37.5CL  DUBOEUF</v>
          </cell>
          <cell r="C632" t="str">
            <v>UVC</v>
          </cell>
          <cell r="D632">
            <v>10</v>
          </cell>
          <cell r="E632">
            <v>0.375</v>
          </cell>
          <cell r="F632" t="str">
            <v>non gere au poids</v>
          </cell>
          <cell r="G632">
            <v>0</v>
          </cell>
          <cell r="H632">
            <v>1.39</v>
          </cell>
        </row>
        <row r="633">
          <cell r="A633">
            <v>678777</v>
          </cell>
          <cell r="B633" t="str">
            <v>COTE DU RHONE 75CL DUBOEUF</v>
          </cell>
          <cell r="C633" t="str">
            <v>UVC</v>
          </cell>
          <cell r="D633">
            <v>10</v>
          </cell>
          <cell r="E633">
            <v>0.75</v>
          </cell>
          <cell r="F633" t="str">
            <v>non gere au poids</v>
          </cell>
          <cell r="G633">
            <v>0</v>
          </cell>
          <cell r="H633">
            <v>2.2237700729926999</v>
          </cell>
        </row>
        <row r="634">
          <cell r="A634">
            <v>680298</v>
          </cell>
          <cell r="B634" t="str">
            <v>COTE ROTIE GUIGAL 37.5CL</v>
          </cell>
          <cell r="C634" t="str">
            <v>UVC</v>
          </cell>
          <cell r="D634">
            <v>10</v>
          </cell>
          <cell r="E634">
            <v>0.375</v>
          </cell>
          <cell r="F634" t="str">
            <v>non gere au poids</v>
          </cell>
          <cell r="G634">
            <v>0</v>
          </cell>
          <cell r="H634">
            <v>11.63</v>
          </cell>
        </row>
        <row r="635">
          <cell r="A635">
            <v>680297</v>
          </cell>
          <cell r="B635" t="str">
            <v>COTE ROTIE GUIGAL 75CL</v>
          </cell>
          <cell r="C635" t="str">
            <v>UVC</v>
          </cell>
          <cell r="D635">
            <v>10</v>
          </cell>
          <cell r="E635">
            <v>0.75</v>
          </cell>
          <cell r="F635" t="str">
            <v>non gere au poids</v>
          </cell>
          <cell r="G635">
            <v>0</v>
          </cell>
          <cell r="H635">
            <v>18.100249999999999</v>
          </cell>
        </row>
        <row r="636">
          <cell r="A636">
            <v>694990</v>
          </cell>
          <cell r="B636" t="str">
            <v>COTEAUX AIX ST JULIEN 37.5CL</v>
          </cell>
          <cell r="C636" t="str">
            <v>UVC</v>
          </cell>
          <cell r="D636">
            <v>10</v>
          </cell>
          <cell r="E636">
            <v>0.375</v>
          </cell>
          <cell r="F636" t="str">
            <v>non gere au poids</v>
          </cell>
          <cell r="G636">
            <v>0</v>
          </cell>
          <cell r="H636">
            <v>1.80084210526316</v>
          </cell>
        </row>
        <row r="637">
          <cell r="A637">
            <v>694991</v>
          </cell>
          <cell r="B637" t="str">
            <v>COTEAUX AIX ST JULIEN 75CL</v>
          </cell>
          <cell r="C637" t="str">
            <v>UVC</v>
          </cell>
          <cell r="D637">
            <v>10</v>
          </cell>
          <cell r="E637">
            <v>0.75</v>
          </cell>
          <cell r="F637" t="str">
            <v>non gere au poids</v>
          </cell>
          <cell r="G637">
            <v>0</v>
          </cell>
          <cell r="H637">
            <v>2.65</v>
          </cell>
        </row>
        <row r="638">
          <cell r="A638">
            <v>689997</v>
          </cell>
          <cell r="B638" t="str">
            <v>COTES DU RHONE RGE 75C GUIGAL</v>
          </cell>
          <cell r="C638" t="str">
            <v>UVC</v>
          </cell>
          <cell r="D638">
            <v>10</v>
          </cell>
          <cell r="E638">
            <v>0.75</v>
          </cell>
          <cell r="F638" t="str">
            <v>non gere au poids</v>
          </cell>
          <cell r="G638">
            <v>0</v>
          </cell>
          <cell r="H638">
            <v>4.47</v>
          </cell>
        </row>
        <row r="639">
          <cell r="A639">
            <v>690081</v>
          </cell>
          <cell r="B639" t="str">
            <v>COULANT CHOCOLAT 110G*18 SRG</v>
          </cell>
          <cell r="C639" t="str">
            <v>UVC</v>
          </cell>
          <cell r="D639">
            <v>10</v>
          </cell>
          <cell r="E639">
            <v>1.98</v>
          </cell>
          <cell r="F639" t="str">
            <v>non gere au poids</v>
          </cell>
          <cell r="G639">
            <v>0</v>
          </cell>
          <cell r="H639">
            <v>0</v>
          </cell>
        </row>
        <row r="640">
          <cell r="A640">
            <v>691714</v>
          </cell>
          <cell r="B640" t="str">
            <v>COULANT CHOCOLAT 110G*27 SRG</v>
          </cell>
          <cell r="C640" t="str">
            <v>UVC</v>
          </cell>
          <cell r="D640">
            <v>10</v>
          </cell>
          <cell r="E640">
            <v>2.97</v>
          </cell>
          <cell r="F640" t="str">
            <v>non gere au poids</v>
          </cell>
          <cell r="G640">
            <v>0</v>
          </cell>
          <cell r="H640">
            <v>14.7287566161299</v>
          </cell>
        </row>
        <row r="641">
          <cell r="A641">
            <v>680876</v>
          </cell>
          <cell r="B641" t="str">
            <v>COULIS EXOTIQUE 1LT</v>
          </cell>
          <cell r="C641" t="str">
            <v>UVC</v>
          </cell>
          <cell r="D641">
            <v>10</v>
          </cell>
          <cell r="E641">
            <v>1</v>
          </cell>
          <cell r="F641" t="str">
            <v>gere au poids fixe</v>
          </cell>
          <cell r="G641">
            <v>2</v>
          </cell>
          <cell r="H641">
            <v>4.9729999999999999</v>
          </cell>
        </row>
        <row r="642">
          <cell r="A642">
            <v>680309</v>
          </cell>
          <cell r="B642" t="str">
            <v>COULIS FRAISE LT SRG</v>
          </cell>
          <cell r="C642" t="str">
            <v>UVC</v>
          </cell>
          <cell r="D642">
            <v>10</v>
          </cell>
          <cell r="E642">
            <v>1</v>
          </cell>
          <cell r="F642" t="str">
            <v>gere au poids fixe</v>
          </cell>
          <cell r="G642">
            <v>2</v>
          </cell>
          <cell r="H642">
            <v>4.19136756800048</v>
          </cell>
        </row>
        <row r="643">
          <cell r="A643">
            <v>680308</v>
          </cell>
          <cell r="B643" t="str">
            <v>COULIS FRAMBOISE 1LT SRG</v>
          </cell>
          <cell r="C643" t="str">
            <v>UVC</v>
          </cell>
          <cell r="D643">
            <v>10</v>
          </cell>
          <cell r="E643">
            <v>1</v>
          </cell>
          <cell r="F643" t="str">
            <v>gere au poids fixe</v>
          </cell>
          <cell r="G643">
            <v>2</v>
          </cell>
          <cell r="H643">
            <v>4.57</v>
          </cell>
        </row>
        <row r="644">
          <cell r="A644">
            <v>691026</v>
          </cell>
          <cell r="B644" t="str">
            <v>COULIS FRAMBOISE SRG 1KG</v>
          </cell>
          <cell r="C644" t="str">
            <v>UVC</v>
          </cell>
          <cell r="D644">
            <v>10</v>
          </cell>
          <cell r="E644">
            <v>1</v>
          </cell>
          <cell r="F644" t="str">
            <v>gere au poids fixe</v>
          </cell>
          <cell r="G644">
            <v>2</v>
          </cell>
          <cell r="H644">
            <v>5.1204254908271603</v>
          </cell>
        </row>
        <row r="645">
          <cell r="A645">
            <v>654438</v>
          </cell>
          <cell r="B645" t="str">
            <v>COULIS FRAMBOISE SRG 500G</v>
          </cell>
          <cell r="C645" t="str">
            <v>UVC</v>
          </cell>
          <cell r="D645">
            <v>10</v>
          </cell>
          <cell r="E645">
            <v>0.5</v>
          </cell>
          <cell r="F645" t="str">
            <v>gere au poids fixe</v>
          </cell>
          <cell r="G645">
            <v>2</v>
          </cell>
          <cell r="H645">
            <v>2.6604997397189001</v>
          </cell>
        </row>
        <row r="646">
          <cell r="A646">
            <v>600066</v>
          </cell>
          <cell r="B646" t="str">
            <v>COULIS TOMATES BTE 3/1</v>
          </cell>
          <cell r="C646" t="str">
            <v>UVC</v>
          </cell>
          <cell r="D646">
            <v>10</v>
          </cell>
          <cell r="E646">
            <v>3</v>
          </cell>
          <cell r="F646" t="str">
            <v>non gere au poids</v>
          </cell>
          <cell r="G646">
            <v>0</v>
          </cell>
          <cell r="H646">
            <v>8.1075183956139103</v>
          </cell>
        </row>
        <row r="647">
          <cell r="A647">
            <v>691815</v>
          </cell>
          <cell r="B647" t="str">
            <v>COULIS TOMATES BTE 3/1</v>
          </cell>
          <cell r="C647" t="str">
            <v>UVC</v>
          </cell>
          <cell r="D647">
            <v>10</v>
          </cell>
          <cell r="E647">
            <v>3</v>
          </cell>
          <cell r="F647" t="str">
            <v>non gere au poids</v>
          </cell>
          <cell r="G647">
            <v>0</v>
          </cell>
          <cell r="H647">
            <v>7.6036613023238697</v>
          </cell>
        </row>
        <row r="648">
          <cell r="A648">
            <v>680918</v>
          </cell>
          <cell r="B648" t="str">
            <v>COUPE  FUN GLASS VS13 * 1000</v>
          </cell>
          <cell r="C648" t="str">
            <v>UVC</v>
          </cell>
          <cell r="D648">
            <v>10</v>
          </cell>
          <cell r="E648">
            <v>1</v>
          </cell>
          <cell r="F648" t="str">
            <v>non gere au poids</v>
          </cell>
          <cell r="G648">
            <v>0</v>
          </cell>
          <cell r="H648">
            <v>81.285860849056604</v>
          </cell>
        </row>
        <row r="649">
          <cell r="A649">
            <v>673430</v>
          </cell>
          <cell r="B649" t="str">
            <v>COUPE 12 CC VS05 *1000</v>
          </cell>
          <cell r="C649" t="str">
            <v>UVC</v>
          </cell>
          <cell r="D649">
            <v>10</v>
          </cell>
          <cell r="E649">
            <v>1</v>
          </cell>
          <cell r="F649" t="str">
            <v>non gere au poids</v>
          </cell>
          <cell r="G649">
            <v>0</v>
          </cell>
          <cell r="H649">
            <v>56.101551724137899</v>
          </cell>
        </row>
        <row r="650">
          <cell r="A650">
            <v>683399</v>
          </cell>
          <cell r="B650" t="str">
            <v>COUPE GOURMANDE VAN/FRAMB *24</v>
          </cell>
          <cell r="C650" t="str">
            <v>UVC</v>
          </cell>
          <cell r="D650">
            <v>10</v>
          </cell>
          <cell r="E650">
            <v>2.88</v>
          </cell>
          <cell r="F650" t="str">
            <v>non gere au poids</v>
          </cell>
          <cell r="G650">
            <v>0</v>
          </cell>
          <cell r="H650">
            <v>8.7795207723407191</v>
          </cell>
        </row>
        <row r="651">
          <cell r="A651">
            <v>680784</v>
          </cell>
          <cell r="B651" t="str">
            <v>COUPE SUR PIED 18CL V940*600</v>
          </cell>
          <cell r="C651" t="str">
            <v>UVC</v>
          </cell>
          <cell r="D651">
            <v>10</v>
          </cell>
          <cell r="E651">
            <v>1</v>
          </cell>
          <cell r="F651" t="str">
            <v>non gere au poids</v>
          </cell>
          <cell r="G651">
            <v>0</v>
          </cell>
          <cell r="H651">
            <v>58.14</v>
          </cell>
        </row>
        <row r="652">
          <cell r="A652">
            <v>688216</v>
          </cell>
          <cell r="B652" t="str">
            <v>COUPEL. ANA/POM SCE FR RGE 85G</v>
          </cell>
          <cell r="C652" t="str">
            <v>UVC</v>
          </cell>
          <cell r="D652">
            <v>10</v>
          </cell>
          <cell r="E652">
            <v>8.5000000000000006E-2</v>
          </cell>
          <cell r="F652" t="str">
            <v>non gere au poids</v>
          </cell>
          <cell r="G652">
            <v>0</v>
          </cell>
          <cell r="H652">
            <v>0.66</v>
          </cell>
        </row>
        <row r="653">
          <cell r="A653">
            <v>670743</v>
          </cell>
          <cell r="B653" t="str">
            <v>COUPELLE NEUTRE CT 250 PCES</v>
          </cell>
          <cell r="C653" t="str">
            <v>UVC</v>
          </cell>
          <cell r="D653">
            <v>10</v>
          </cell>
          <cell r="E653">
            <v>1</v>
          </cell>
          <cell r="F653" t="str">
            <v>non gere au poids</v>
          </cell>
          <cell r="G653">
            <v>0</v>
          </cell>
          <cell r="H653">
            <v>0</v>
          </cell>
        </row>
        <row r="654">
          <cell r="A654">
            <v>688369</v>
          </cell>
          <cell r="B654" t="str">
            <v>COUPELLE NOUGATINE 4.5CM *225</v>
          </cell>
          <cell r="C654" t="str">
            <v>UVC</v>
          </cell>
          <cell r="D654">
            <v>10</v>
          </cell>
          <cell r="E654">
            <v>1.35</v>
          </cell>
          <cell r="F654" t="str">
            <v>non gere au poids</v>
          </cell>
          <cell r="G654">
            <v>0</v>
          </cell>
          <cell r="H654">
            <v>55.41</v>
          </cell>
        </row>
        <row r="655">
          <cell r="A655">
            <v>688368</v>
          </cell>
          <cell r="B655" t="str">
            <v>COUPELLE NOUGATINE 4CM *180</v>
          </cell>
          <cell r="C655" t="str">
            <v>UVC</v>
          </cell>
          <cell r="D655">
            <v>10</v>
          </cell>
          <cell r="E655">
            <v>1.08</v>
          </cell>
          <cell r="F655" t="str">
            <v>non gere au poids</v>
          </cell>
          <cell r="G655">
            <v>0</v>
          </cell>
          <cell r="H655">
            <v>54.45</v>
          </cell>
        </row>
        <row r="656">
          <cell r="A656">
            <v>688423</v>
          </cell>
          <cell r="B656" t="str">
            <v>COUPELLE PETITE TULIPE J61*152</v>
          </cell>
          <cell r="C656" t="str">
            <v>UVC</v>
          </cell>
          <cell r="D656">
            <v>10</v>
          </cell>
          <cell r="E656">
            <v>1.6</v>
          </cell>
          <cell r="F656" t="str">
            <v>non gere au poids</v>
          </cell>
          <cell r="G656">
            <v>0</v>
          </cell>
          <cell r="H656">
            <v>69.900000000000006</v>
          </cell>
        </row>
        <row r="657">
          <cell r="A657">
            <v>674370</v>
          </cell>
          <cell r="B657" t="str">
            <v>COUPELLE SAUCIERE KOVA X300</v>
          </cell>
          <cell r="C657" t="str">
            <v>UVC</v>
          </cell>
          <cell r="D657">
            <v>10</v>
          </cell>
          <cell r="E657">
            <v>1</v>
          </cell>
          <cell r="F657" t="str">
            <v>non gere au poids</v>
          </cell>
          <cell r="G657">
            <v>0</v>
          </cell>
          <cell r="H657">
            <v>34</v>
          </cell>
        </row>
        <row r="658">
          <cell r="A658">
            <v>601916</v>
          </cell>
          <cell r="B658" t="str">
            <v>COURGETTE 14/21 KG</v>
          </cell>
          <cell r="C658" t="str">
            <v>KILO</v>
          </cell>
          <cell r="D658">
            <v>181</v>
          </cell>
          <cell r="E658">
            <v>1</v>
          </cell>
          <cell r="F658" t="str">
            <v>gere au poids reel</v>
          </cell>
          <cell r="G658">
            <v>1</v>
          </cell>
          <cell r="H658">
            <v>1.48256451612903</v>
          </cell>
        </row>
        <row r="659">
          <cell r="A659">
            <v>678153</v>
          </cell>
          <cell r="B659" t="str">
            <v>COURGETTE 14/21 KG</v>
          </cell>
          <cell r="C659" t="str">
            <v>KILO</v>
          </cell>
          <cell r="D659">
            <v>181</v>
          </cell>
          <cell r="E659">
            <v>1</v>
          </cell>
          <cell r="F659" t="str">
            <v>gere au poids reel</v>
          </cell>
          <cell r="G659">
            <v>1</v>
          </cell>
          <cell r="H659">
            <v>2.8983526150383598</v>
          </cell>
        </row>
        <row r="660">
          <cell r="A660">
            <v>647917</v>
          </cell>
          <cell r="B660" t="str">
            <v>COURGETTE BRUNOISE 3MM KG</v>
          </cell>
          <cell r="C660" t="str">
            <v>KILO</v>
          </cell>
          <cell r="D660">
            <v>181</v>
          </cell>
          <cell r="E660">
            <v>1</v>
          </cell>
          <cell r="F660" t="str">
            <v>gere au poids reel</v>
          </cell>
          <cell r="G660">
            <v>1</v>
          </cell>
          <cell r="H660">
            <v>0</v>
          </cell>
        </row>
        <row r="661">
          <cell r="A661">
            <v>683918</v>
          </cell>
          <cell r="B661" t="str">
            <v>COURGETTE TONNELET PCE</v>
          </cell>
          <cell r="C661" t="str">
            <v>UVC</v>
          </cell>
          <cell r="D661">
            <v>10</v>
          </cell>
          <cell r="E661">
            <v>0.05</v>
          </cell>
          <cell r="F661" t="str">
            <v>non gere au poids</v>
          </cell>
          <cell r="G661">
            <v>0</v>
          </cell>
          <cell r="H661">
            <v>0</v>
          </cell>
        </row>
        <row r="662">
          <cell r="A662">
            <v>654476</v>
          </cell>
          <cell r="B662" t="str">
            <v>COUTEAUX VRAC X1000</v>
          </cell>
          <cell r="C662" t="str">
            <v>UVC</v>
          </cell>
          <cell r="D662">
            <v>10</v>
          </cell>
          <cell r="E662">
            <v>5.5</v>
          </cell>
          <cell r="F662" t="str">
            <v>non gere au poids</v>
          </cell>
          <cell r="G662">
            <v>0</v>
          </cell>
          <cell r="H662">
            <v>20.4513897467573</v>
          </cell>
        </row>
        <row r="663">
          <cell r="A663">
            <v>680916</v>
          </cell>
          <cell r="B663" t="str">
            <v>COUV.BOL SALADE APL109 *450</v>
          </cell>
          <cell r="C663" t="str">
            <v>UVC</v>
          </cell>
          <cell r="D663">
            <v>10</v>
          </cell>
          <cell r="E663">
            <v>1</v>
          </cell>
          <cell r="F663" t="str">
            <v>non gere au poids</v>
          </cell>
          <cell r="G663">
            <v>0</v>
          </cell>
          <cell r="H663">
            <v>26.230013175230599</v>
          </cell>
        </row>
        <row r="664">
          <cell r="A664">
            <v>694869</v>
          </cell>
          <cell r="B664" t="str">
            <v>COUV.BOL SALADE APL110 *500</v>
          </cell>
          <cell r="C664" t="str">
            <v>UVC</v>
          </cell>
          <cell r="D664">
            <v>10</v>
          </cell>
          <cell r="E664">
            <v>1</v>
          </cell>
          <cell r="F664" t="str">
            <v>non gere au poids</v>
          </cell>
          <cell r="G664">
            <v>0</v>
          </cell>
          <cell r="H664">
            <v>29.15</v>
          </cell>
        </row>
        <row r="665">
          <cell r="A665">
            <v>680917</v>
          </cell>
          <cell r="B665" t="str">
            <v>COUV.GOBELET FG94 * 1000</v>
          </cell>
          <cell r="C665" t="str">
            <v>UVC</v>
          </cell>
          <cell r="D665">
            <v>10</v>
          </cell>
          <cell r="E665">
            <v>1</v>
          </cell>
          <cell r="F665" t="str">
            <v>non gere au poids</v>
          </cell>
          <cell r="G665">
            <v>0</v>
          </cell>
          <cell r="H665">
            <v>34.106728187919501</v>
          </cell>
        </row>
        <row r="666">
          <cell r="A666">
            <v>600277</v>
          </cell>
          <cell r="B666" t="str">
            <v>COUVERCLE 25 CL X100</v>
          </cell>
          <cell r="C666" t="str">
            <v>UVC</v>
          </cell>
          <cell r="D666">
            <v>10</v>
          </cell>
          <cell r="E666">
            <v>0.2</v>
          </cell>
          <cell r="F666" t="str">
            <v>non gere au poids</v>
          </cell>
          <cell r="G666">
            <v>0</v>
          </cell>
          <cell r="H666">
            <v>0.67442306117435102</v>
          </cell>
        </row>
        <row r="667">
          <cell r="A667">
            <v>644634</v>
          </cell>
          <cell r="B667" t="str">
            <v>COUVERCLE 33/50 CL X100</v>
          </cell>
          <cell r="C667" t="str">
            <v>UVC</v>
          </cell>
          <cell r="D667">
            <v>10</v>
          </cell>
          <cell r="E667">
            <v>0.2</v>
          </cell>
          <cell r="F667" t="str">
            <v>non gere au poids</v>
          </cell>
          <cell r="G667">
            <v>0</v>
          </cell>
          <cell r="H667">
            <v>0.79</v>
          </cell>
        </row>
        <row r="668">
          <cell r="A668">
            <v>654371</v>
          </cell>
          <cell r="B668" t="str">
            <v>COUVERCLE SOUPE. FLX20 *500</v>
          </cell>
          <cell r="C668" t="str">
            <v>UVC</v>
          </cell>
          <cell r="D668">
            <v>10</v>
          </cell>
          <cell r="E668">
            <v>5</v>
          </cell>
          <cell r="F668" t="str">
            <v>non gere au poids</v>
          </cell>
          <cell r="G668">
            <v>0</v>
          </cell>
          <cell r="H668">
            <v>0</v>
          </cell>
        </row>
        <row r="669">
          <cell r="A669">
            <v>670667</v>
          </cell>
          <cell r="B669" t="str">
            <v>COUVERCLE VOYAGER FLT08 *1000</v>
          </cell>
          <cell r="C669" t="str">
            <v>UVC</v>
          </cell>
          <cell r="D669">
            <v>10</v>
          </cell>
          <cell r="E669">
            <v>1</v>
          </cell>
          <cell r="F669" t="str">
            <v>non gere au poids</v>
          </cell>
          <cell r="G669">
            <v>0</v>
          </cell>
          <cell r="H669">
            <v>28.293946957878301</v>
          </cell>
        </row>
        <row r="670">
          <cell r="A670">
            <v>687960</v>
          </cell>
          <cell r="B670" t="str">
            <v>COUVERCLE VOYAGEUR FLT16 *1000</v>
          </cell>
          <cell r="C670" t="str">
            <v>UVC</v>
          </cell>
          <cell r="D670">
            <v>10</v>
          </cell>
          <cell r="E670">
            <v>1</v>
          </cell>
          <cell r="F670" t="str">
            <v>non gere au poids</v>
          </cell>
          <cell r="G670">
            <v>0</v>
          </cell>
          <cell r="H670">
            <v>30.8737881169444</v>
          </cell>
        </row>
        <row r="671">
          <cell r="A671">
            <v>647075</v>
          </cell>
          <cell r="B671" t="str">
            <v>COUVERT. MI AMER 58% 504/G 5KG</v>
          </cell>
          <cell r="C671" t="str">
            <v>UVC</v>
          </cell>
          <cell r="D671">
            <v>10</v>
          </cell>
          <cell r="E671">
            <v>5</v>
          </cell>
          <cell r="F671" t="str">
            <v>non gere au poids</v>
          </cell>
          <cell r="G671">
            <v>0</v>
          </cell>
          <cell r="H671">
            <v>19.5</v>
          </cell>
        </row>
        <row r="672">
          <cell r="A672">
            <v>680919</v>
          </cell>
          <cell r="B672" t="str">
            <v>COUVERTS EMBALLES CEL8*500</v>
          </cell>
          <cell r="C672" t="str">
            <v>UVC</v>
          </cell>
          <cell r="D672">
            <v>10</v>
          </cell>
          <cell r="E672">
            <v>1</v>
          </cell>
          <cell r="F672" t="str">
            <v>non gere au poids</v>
          </cell>
          <cell r="G672">
            <v>0</v>
          </cell>
          <cell r="H672">
            <v>37.962639103501097</v>
          </cell>
        </row>
        <row r="673">
          <cell r="A673">
            <v>691383</v>
          </cell>
          <cell r="B673" t="str">
            <v>CR. GL B&amp;J CHOC MACADAMIA 4.5L</v>
          </cell>
          <cell r="C673" t="str">
            <v>UVC</v>
          </cell>
          <cell r="D673">
            <v>10</v>
          </cell>
          <cell r="E673">
            <v>4.5</v>
          </cell>
          <cell r="F673" t="str">
            <v>non gere au poids</v>
          </cell>
          <cell r="G673">
            <v>0</v>
          </cell>
          <cell r="H673">
            <v>19.778842079329898</v>
          </cell>
        </row>
        <row r="674">
          <cell r="A674">
            <v>691816</v>
          </cell>
          <cell r="B674" t="str">
            <v>CR.GL B&amp;J JAMAICAN 4.5LT</v>
          </cell>
          <cell r="C674" t="str">
            <v>UVC</v>
          </cell>
          <cell r="D674">
            <v>10</v>
          </cell>
          <cell r="E674">
            <v>4.5</v>
          </cell>
          <cell r="F674" t="str">
            <v>non gere au poids</v>
          </cell>
          <cell r="G674">
            <v>0</v>
          </cell>
          <cell r="H674">
            <v>20.972794605350401</v>
          </cell>
        </row>
        <row r="675">
          <cell r="A675">
            <v>695716</v>
          </cell>
          <cell r="B675" t="str">
            <v>CR.GL. FRAISE MIKO 5L</v>
          </cell>
          <cell r="C675" t="str">
            <v>UVC</v>
          </cell>
          <cell r="D675">
            <v>10</v>
          </cell>
          <cell r="E675">
            <v>5</v>
          </cell>
          <cell r="F675" t="str">
            <v>non gere au poids</v>
          </cell>
          <cell r="G675">
            <v>0</v>
          </cell>
          <cell r="H675">
            <v>9.9499999999999993</v>
          </cell>
        </row>
        <row r="676">
          <cell r="A676">
            <v>683375</v>
          </cell>
          <cell r="B676" t="str">
            <v>CR.GL.B&amp;J CARAMEL CHEW  4.5L</v>
          </cell>
          <cell r="C676" t="str">
            <v>UVC</v>
          </cell>
          <cell r="D676">
            <v>10</v>
          </cell>
          <cell r="E676">
            <v>4.5</v>
          </cell>
          <cell r="F676" t="str">
            <v>non gere au poids</v>
          </cell>
          <cell r="G676">
            <v>0</v>
          </cell>
          <cell r="H676">
            <v>19.4624802297119</v>
          </cell>
        </row>
        <row r="677">
          <cell r="A677">
            <v>683376</v>
          </cell>
          <cell r="B677" t="str">
            <v>CR.GL.B&amp;J CHERRY GARCIA 4.5L</v>
          </cell>
          <cell r="C677" t="str">
            <v>UVC</v>
          </cell>
          <cell r="D677">
            <v>10</v>
          </cell>
          <cell r="E677">
            <v>4.5</v>
          </cell>
          <cell r="F677" t="str">
            <v>non gere au poids</v>
          </cell>
          <cell r="G677">
            <v>0</v>
          </cell>
          <cell r="H677">
            <v>21.040581600761001</v>
          </cell>
        </row>
        <row r="678">
          <cell r="A678">
            <v>683377</v>
          </cell>
          <cell r="B678" t="str">
            <v>CR.GL.B&amp;J CHOC/FUDJE BROW 4.5L</v>
          </cell>
          <cell r="C678" t="str">
            <v>UVC</v>
          </cell>
          <cell r="D678">
            <v>10</v>
          </cell>
          <cell r="E678">
            <v>4.5</v>
          </cell>
          <cell r="F678" t="str">
            <v>non gere au poids</v>
          </cell>
          <cell r="G678">
            <v>0</v>
          </cell>
          <cell r="H678">
            <v>21.540125609575899</v>
          </cell>
        </row>
        <row r="679">
          <cell r="A679">
            <v>683384</v>
          </cell>
          <cell r="B679" t="str">
            <v>CR.GL.B&amp;J CHOCO/FUDJ 150ML *12</v>
          </cell>
          <cell r="C679" t="str">
            <v>UVC</v>
          </cell>
          <cell r="D679">
            <v>10</v>
          </cell>
          <cell r="E679">
            <v>1.8</v>
          </cell>
          <cell r="F679" t="str">
            <v>non gere au poids</v>
          </cell>
          <cell r="G679">
            <v>0</v>
          </cell>
          <cell r="H679">
            <v>19.806274149034</v>
          </cell>
        </row>
        <row r="680">
          <cell r="A680">
            <v>683382</v>
          </cell>
          <cell r="B680" t="str">
            <v>CR.GL.B&amp;J CHUNKY MONKEY 4.5L</v>
          </cell>
          <cell r="C680" t="str">
            <v>UVC</v>
          </cell>
          <cell r="D680">
            <v>10</v>
          </cell>
          <cell r="E680">
            <v>4.5</v>
          </cell>
          <cell r="F680" t="str">
            <v>non gere au poids</v>
          </cell>
          <cell r="G680">
            <v>0</v>
          </cell>
          <cell r="H680">
            <v>21.470173031388502</v>
          </cell>
        </row>
        <row r="681">
          <cell r="A681">
            <v>695154</v>
          </cell>
          <cell r="B681" t="str">
            <v>CR.GL.B&amp;J COFFEE BUZZ BUZ 4.5L</v>
          </cell>
          <cell r="C681" t="str">
            <v>UVC</v>
          </cell>
          <cell r="D681">
            <v>10</v>
          </cell>
          <cell r="E681">
            <v>4.5</v>
          </cell>
          <cell r="F681" t="str">
            <v>non gere au poids</v>
          </cell>
          <cell r="G681">
            <v>0</v>
          </cell>
          <cell r="H681">
            <v>20.643999999999998</v>
          </cell>
        </row>
        <row r="682">
          <cell r="A682">
            <v>683385</v>
          </cell>
          <cell r="B682" t="str">
            <v>CR.GL.B&amp;J COOKIE DOUG 150ML*12</v>
          </cell>
          <cell r="C682" t="str">
            <v>UVC</v>
          </cell>
          <cell r="D682">
            <v>10</v>
          </cell>
          <cell r="E682">
            <v>1.8</v>
          </cell>
          <cell r="F682" t="str">
            <v>non gere au poids</v>
          </cell>
          <cell r="G682">
            <v>0</v>
          </cell>
          <cell r="H682">
            <v>19.854260499087001</v>
          </cell>
        </row>
        <row r="683">
          <cell r="A683">
            <v>683381</v>
          </cell>
          <cell r="B683" t="str">
            <v>CR.GL.B&amp;J COOKIE DOUGH 4.5L</v>
          </cell>
          <cell r="C683" t="str">
            <v>UVC</v>
          </cell>
          <cell r="D683">
            <v>10</v>
          </cell>
          <cell r="E683">
            <v>4.5</v>
          </cell>
          <cell r="F683" t="str">
            <v>non gere au poids</v>
          </cell>
          <cell r="G683">
            <v>0</v>
          </cell>
          <cell r="H683">
            <v>21.471765636045699</v>
          </cell>
        </row>
        <row r="684">
          <cell r="A684">
            <v>695151</v>
          </cell>
          <cell r="B684" t="str">
            <v>CR.GL.B&amp;J FAIRLY NUTS 150ML*12</v>
          </cell>
          <cell r="C684" t="str">
            <v>UVC</v>
          </cell>
          <cell r="D684">
            <v>10</v>
          </cell>
          <cell r="E684">
            <v>1.35</v>
          </cell>
          <cell r="F684" t="str">
            <v>non gere au poids</v>
          </cell>
          <cell r="G684">
            <v>0</v>
          </cell>
          <cell r="H684">
            <v>18.87</v>
          </cell>
        </row>
        <row r="685">
          <cell r="A685">
            <v>695090</v>
          </cell>
          <cell r="B685" t="str">
            <v>CR.GL.B&amp;J FAIRLY NUTS 4.5L</v>
          </cell>
          <cell r="C685" t="str">
            <v>UVC</v>
          </cell>
          <cell r="D685">
            <v>10</v>
          </cell>
          <cell r="E685">
            <v>4.5</v>
          </cell>
          <cell r="F685" t="str">
            <v>non gere au poids</v>
          </cell>
          <cell r="G685">
            <v>0</v>
          </cell>
          <cell r="H685">
            <v>20.53</v>
          </cell>
        </row>
        <row r="686">
          <cell r="A686">
            <v>689035</v>
          </cell>
          <cell r="B686" t="str">
            <v>CR.GL.B&amp;J STRAW.C.CAKE150ML*12</v>
          </cell>
          <cell r="C686" t="str">
            <v>UVC</v>
          </cell>
          <cell r="D686">
            <v>10</v>
          </cell>
          <cell r="E686">
            <v>1.8</v>
          </cell>
          <cell r="F686" t="str">
            <v>non gere au poids</v>
          </cell>
          <cell r="G686">
            <v>0</v>
          </cell>
          <cell r="H686">
            <v>19.9150279329609</v>
          </cell>
        </row>
        <row r="687">
          <cell r="A687">
            <v>688915</v>
          </cell>
          <cell r="B687" t="str">
            <v>CR.GL.B&amp;J STRAWB.CH.CAKE 4.5L</v>
          </cell>
          <cell r="C687" t="str">
            <v>UVC</v>
          </cell>
          <cell r="D687">
            <v>10</v>
          </cell>
          <cell r="E687">
            <v>4.5</v>
          </cell>
          <cell r="F687" t="str">
            <v>non gere au poids</v>
          </cell>
          <cell r="G687">
            <v>0</v>
          </cell>
          <cell r="H687">
            <v>21.218880182657902</v>
          </cell>
        </row>
        <row r="688">
          <cell r="A688">
            <v>683693</v>
          </cell>
          <cell r="B688" t="str">
            <v>CR.GL.B&amp;J VANIL.TOFFE 150ML*12</v>
          </cell>
          <cell r="C688" t="str">
            <v>UVC</v>
          </cell>
          <cell r="D688">
            <v>10</v>
          </cell>
          <cell r="E688">
            <v>1.8</v>
          </cell>
          <cell r="F688" t="str">
            <v>non gere au poids</v>
          </cell>
          <cell r="G688">
            <v>0</v>
          </cell>
          <cell r="H688">
            <v>20.120982931135998</v>
          </cell>
        </row>
        <row r="689">
          <cell r="A689">
            <v>683380</v>
          </cell>
          <cell r="B689" t="str">
            <v>CR.GL.B&amp;J VANILLA CARAMEL 4.5L</v>
          </cell>
          <cell r="C689" t="str">
            <v>UVC</v>
          </cell>
          <cell r="D689">
            <v>10</v>
          </cell>
          <cell r="E689">
            <v>4.5</v>
          </cell>
          <cell r="F689" t="str">
            <v>non gere au poids</v>
          </cell>
          <cell r="G689">
            <v>0</v>
          </cell>
          <cell r="H689">
            <v>21.113666352497599</v>
          </cell>
        </row>
        <row r="690">
          <cell r="A690">
            <v>683383</v>
          </cell>
          <cell r="B690" t="str">
            <v>CR.GL.B&amp;J VANILLA MAX HAV 4.5L</v>
          </cell>
          <cell r="C690" t="str">
            <v>UVC</v>
          </cell>
          <cell r="D690">
            <v>10</v>
          </cell>
          <cell r="E690">
            <v>4.5</v>
          </cell>
          <cell r="F690" t="str">
            <v>non gere au poids</v>
          </cell>
          <cell r="G690">
            <v>0</v>
          </cell>
          <cell r="H690">
            <v>21.6172121729238</v>
          </cell>
        </row>
        <row r="691">
          <cell r="A691">
            <v>683390</v>
          </cell>
          <cell r="B691" t="str">
            <v>CR.GL.CARAMEL FL.SEL 2.5L REST</v>
          </cell>
          <cell r="C691" t="str">
            <v>UVC</v>
          </cell>
          <cell r="D691">
            <v>10</v>
          </cell>
          <cell r="E691">
            <v>2.5</v>
          </cell>
          <cell r="F691" t="str">
            <v>non gere au poids</v>
          </cell>
          <cell r="G691">
            <v>0</v>
          </cell>
          <cell r="H691">
            <v>9.5481293302540404</v>
          </cell>
        </row>
        <row r="692">
          <cell r="A692">
            <v>683549</v>
          </cell>
          <cell r="B692" t="str">
            <v>CR.GL.CHOCO  NOIR 5,5L GLACIER</v>
          </cell>
          <cell r="C692" t="str">
            <v>UVC</v>
          </cell>
          <cell r="D692">
            <v>10</v>
          </cell>
          <cell r="E692">
            <v>5.5</v>
          </cell>
          <cell r="F692" t="str">
            <v>non gere au poids</v>
          </cell>
          <cell r="G692">
            <v>0</v>
          </cell>
          <cell r="H692">
            <v>18.62</v>
          </cell>
        </row>
        <row r="693">
          <cell r="A693">
            <v>683392</v>
          </cell>
          <cell r="B693" t="str">
            <v>CR.GL.CHOCOLAT NOIR  5L REST</v>
          </cell>
          <cell r="C693" t="str">
            <v>UVC</v>
          </cell>
          <cell r="D693">
            <v>10</v>
          </cell>
          <cell r="E693">
            <v>5</v>
          </cell>
          <cell r="F693" t="str">
            <v>non gere au poids</v>
          </cell>
          <cell r="G693">
            <v>0</v>
          </cell>
          <cell r="H693">
            <v>13.6618172493757</v>
          </cell>
        </row>
        <row r="694">
          <cell r="A694">
            <v>683386</v>
          </cell>
          <cell r="B694" t="str">
            <v>CR.GL.CONFITURE DE LAIT 5.5L</v>
          </cell>
          <cell r="C694" t="str">
            <v>UVC</v>
          </cell>
          <cell r="D694">
            <v>10</v>
          </cell>
          <cell r="E694">
            <v>5.5</v>
          </cell>
          <cell r="F694" t="str">
            <v>non gere au poids</v>
          </cell>
          <cell r="G694">
            <v>0</v>
          </cell>
          <cell r="H694">
            <v>18.816439061444999</v>
          </cell>
        </row>
        <row r="695">
          <cell r="A695">
            <v>683395</v>
          </cell>
          <cell r="B695" t="str">
            <v>CR.GL.VANILLE MADAGAS. 5L REST</v>
          </cell>
          <cell r="C695" t="str">
            <v>UVC</v>
          </cell>
          <cell r="D695">
            <v>10</v>
          </cell>
          <cell r="E695">
            <v>5</v>
          </cell>
          <cell r="F695" t="str">
            <v>non gere au poids</v>
          </cell>
          <cell r="G695">
            <v>0</v>
          </cell>
          <cell r="H695">
            <v>13.629908196693201</v>
          </cell>
        </row>
        <row r="696">
          <cell r="A696">
            <v>692034</v>
          </cell>
          <cell r="B696" t="str">
            <v>CRABE DES NEIGE PINCE SRG 200G</v>
          </cell>
          <cell r="C696" t="str">
            <v>UVC</v>
          </cell>
          <cell r="D696">
            <v>10</v>
          </cell>
          <cell r="E696">
            <v>0.2</v>
          </cell>
          <cell r="F696" t="str">
            <v>gere au poids fixe</v>
          </cell>
          <cell r="G696">
            <v>2</v>
          </cell>
          <cell r="H696">
            <v>6.5</v>
          </cell>
        </row>
        <row r="697">
          <cell r="A697">
            <v>679201</v>
          </cell>
          <cell r="B697" t="str">
            <v>CRAC FORM  2*125G VALPIFORM</v>
          </cell>
          <cell r="C697" t="str">
            <v>UVC</v>
          </cell>
          <cell r="D697">
            <v>10</v>
          </cell>
          <cell r="E697">
            <v>0.25</v>
          </cell>
          <cell r="F697" t="str">
            <v>non gere au poids</v>
          </cell>
          <cell r="G697">
            <v>0</v>
          </cell>
          <cell r="H697">
            <v>2.0299999999999998</v>
          </cell>
        </row>
        <row r="698">
          <cell r="A698">
            <v>601663</v>
          </cell>
          <cell r="B698" t="str">
            <v>CRACKERS TAB.WATER RD 125GR</v>
          </cell>
          <cell r="C698" t="str">
            <v>UVC</v>
          </cell>
          <cell r="D698">
            <v>10</v>
          </cell>
          <cell r="E698">
            <v>0.125</v>
          </cell>
          <cell r="F698" t="str">
            <v>non gere au poids</v>
          </cell>
          <cell r="G698">
            <v>0</v>
          </cell>
          <cell r="H698">
            <v>1.68</v>
          </cell>
        </row>
        <row r="699">
          <cell r="A699">
            <v>691976</v>
          </cell>
          <cell r="B699" t="str">
            <v>CREAM CHEESE 1.36 KG</v>
          </cell>
          <cell r="C699" t="str">
            <v>UVC</v>
          </cell>
          <cell r="D699">
            <v>10</v>
          </cell>
          <cell r="E699">
            <v>1.36</v>
          </cell>
          <cell r="F699" t="str">
            <v>gere au poids fixe</v>
          </cell>
          <cell r="G699">
            <v>2</v>
          </cell>
          <cell r="H699">
            <v>9.67</v>
          </cell>
        </row>
        <row r="700">
          <cell r="A700">
            <v>600420</v>
          </cell>
          <cell r="B700" t="str">
            <v>CREM.CACAO BLC 70CL</v>
          </cell>
          <cell r="C700" t="str">
            <v>UVC</v>
          </cell>
          <cell r="D700">
            <v>10</v>
          </cell>
          <cell r="E700">
            <v>0.7</v>
          </cell>
          <cell r="F700" t="str">
            <v>non gere au poids</v>
          </cell>
          <cell r="G700">
            <v>0</v>
          </cell>
          <cell r="H700">
            <v>0</v>
          </cell>
        </row>
        <row r="701">
          <cell r="A701">
            <v>686879</v>
          </cell>
          <cell r="B701" t="str">
            <v>CREMA AL MASCARPONE KG</v>
          </cell>
          <cell r="C701" t="str">
            <v>UVC</v>
          </cell>
          <cell r="D701">
            <v>10</v>
          </cell>
          <cell r="E701">
            <v>1</v>
          </cell>
          <cell r="F701" t="str">
            <v>non gere au poids</v>
          </cell>
          <cell r="G701">
            <v>0</v>
          </cell>
          <cell r="H701">
            <v>8.1199999999999992</v>
          </cell>
        </row>
        <row r="702">
          <cell r="A702">
            <v>601262</v>
          </cell>
          <cell r="B702" t="str">
            <v>CREME AIGRE 20% MG 1LT</v>
          </cell>
          <cell r="C702" t="str">
            <v>UVC</v>
          </cell>
          <cell r="D702">
            <v>10</v>
          </cell>
          <cell r="E702">
            <v>1</v>
          </cell>
          <cell r="F702" t="str">
            <v>gere au poids fixe</v>
          </cell>
          <cell r="G702">
            <v>2</v>
          </cell>
          <cell r="H702">
            <v>2.5974118281809102</v>
          </cell>
        </row>
        <row r="703">
          <cell r="A703">
            <v>634431</v>
          </cell>
          <cell r="B703" t="str">
            <v>CREME ANGLAISE 1L PRESIDENT</v>
          </cell>
          <cell r="C703" t="str">
            <v>UVC</v>
          </cell>
          <cell r="D703">
            <v>10</v>
          </cell>
          <cell r="E703">
            <v>1</v>
          </cell>
          <cell r="F703" t="str">
            <v>gere au poids fixe</v>
          </cell>
          <cell r="G703">
            <v>2</v>
          </cell>
          <cell r="H703">
            <v>1.85</v>
          </cell>
        </row>
        <row r="704">
          <cell r="A704">
            <v>692065</v>
          </cell>
          <cell r="B704" t="str">
            <v>CREME BUTTERSCOTCH 740G *6 SRG</v>
          </cell>
          <cell r="C704" t="str">
            <v>UVC</v>
          </cell>
          <cell r="D704">
            <v>10</v>
          </cell>
          <cell r="E704">
            <v>0.74</v>
          </cell>
          <cell r="F704" t="str">
            <v>non gere au poids</v>
          </cell>
          <cell r="G704">
            <v>0</v>
          </cell>
          <cell r="H704">
            <v>59.014750116045199</v>
          </cell>
        </row>
        <row r="705">
          <cell r="A705">
            <v>647209</v>
          </cell>
          <cell r="B705" t="str">
            <v>CREME CACAO BRUN 25% 70CL</v>
          </cell>
          <cell r="C705" t="str">
            <v>UVC</v>
          </cell>
          <cell r="D705">
            <v>10</v>
          </cell>
          <cell r="E705">
            <v>0.7</v>
          </cell>
          <cell r="F705" t="str">
            <v>non gere au poids</v>
          </cell>
          <cell r="G705">
            <v>0</v>
          </cell>
          <cell r="H705">
            <v>6.7439999999999998</v>
          </cell>
        </row>
        <row r="706">
          <cell r="A706">
            <v>670878</v>
          </cell>
          <cell r="B706" t="str">
            <v>CREME CACAO BRUN VEDRENNE 70CL</v>
          </cell>
          <cell r="C706" t="str">
            <v>UVC</v>
          </cell>
          <cell r="D706">
            <v>10</v>
          </cell>
          <cell r="E706">
            <v>0.7</v>
          </cell>
          <cell r="F706" t="str">
            <v>non gere au poids</v>
          </cell>
          <cell r="G706">
            <v>0</v>
          </cell>
          <cell r="H706">
            <v>8.7479999999999993</v>
          </cell>
        </row>
        <row r="707">
          <cell r="A707">
            <v>655896</v>
          </cell>
          <cell r="B707" t="str">
            <v>CREME CASSIS GIFFAR 1L</v>
          </cell>
          <cell r="C707" t="str">
            <v>UVC</v>
          </cell>
          <cell r="D707">
            <v>10</v>
          </cell>
          <cell r="E707">
            <v>1</v>
          </cell>
          <cell r="F707" t="str">
            <v>non gere au poids</v>
          </cell>
          <cell r="G707">
            <v>0</v>
          </cell>
          <cell r="H707">
            <v>8.0559276257722896</v>
          </cell>
        </row>
        <row r="708">
          <cell r="A708">
            <v>680260</v>
          </cell>
          <cell r="B708" t="str">
            <v>CREME DE CASSIS 100CL</v>
          </cell>
          <cell r="C708" t="str">
            <v>UVC</v>
          </cell>
          <cell r="D708">
            <v>10</v>
          </cell>
          <cell r="E708">
            <v>1</v>
          </cell>
          <cell r="F708" t="str">
            <v>non gere au poids</v>
          </cell>
          <cell r="G708">
            <v>0</v>
          </cell>
          <cell r="H708">
            <v>4.9699401381427499</v>
          </cell>
        </row>
        <row r="709">
          <cell r="A709">
            <v>642037</v>
          </cell>
          <cell r="B709" t="str">
            <v>CREME DE COCO BT 425ML</v>
          </cell>
          <cell r="C709" t="str">
            <v>UVC</v>
          </cell>
          <cell r="D709">
            <v>10</v>
          </cell>
          <cell r="E709">
            <v>0.42499999999999999</v>
          </cell>
          <cell r="F709" t="str">
            <v>non gere au poids</v>
          </cell>
          <cell r="G709">
            <v>0</v>
          </cell>
          <cell r="H709">
            <v>1.9254655962361</v>
          </cell>
        </row>
        <row r="710">
          <cell r="A710">
            <v>680257</v>
          </cell>
          <cell r="B710" t="str">
            <v>CREME DE MURE VERHNES 100 CL</v>
          </cell>
          <cell r="C710" t="str">
            <v>UVC</v>
          </cell>
          <cell r="D710">
            <v>10</v>
          </cell>
          <cell r="E710">
            <v>1</v>
          </cell>
          <cell r="F710" t="str">
            <v>non gere au poids</v>
          </cell>
          <cell r="G710">
            <v>0</v>
          </cell>
          <cell r="H710">
            <v>6.6180000000000003</v>
          </cell>
        </row>
        <row r="711">
          <cell r="A711">
            <v>680259</v>
          </cell>
          <cell r="B711" t="str">
            <v>CREME DE PECHE VIGNE 100CL</v>
          </cell>
          <cell r="C711" t="str">
            <v>UVC</v>
          </cell>
          <cell r="D711">
            <v>10</v>
          </cell>
          <cell r="E711">
            <v>1</v>
          </cell>
          <cell r="F711" t="str">
            <v>non gere au poids</v>
          </cell>
          <cell r="G711">
            <v>0</v>
          </cell>
          <cell r="H711">
            <v>6.8543968085106401</v>
          </cell>
        </row>
        <row r="712">
          <cell r="A712">
            <v>634433</v>
          </cell>
          <cell r="B712" t="str">
            <v>CREME FLE.LIQUI. 1L PRESIDENT</v>
          </cell>
          <cell r="C712" t="str">
            <v>UVC</v>
          </cell>
          <cell r="D712">
            <v>10</v>
          </cell>
          <cell r="E712">
            <v>1</v>
          </cell>
          <cell r="F712" t="str">
            <v>gere au poids fixe</v>
          </cell>
          <cell r="G712">
            <v>2</v>
          </cell>
          <cell r="H712">
            <v>2.84</v>
          </cell>
        </row>
        <row r="713">
          <cell r="A713">
            <v>686076</v>
          </cell>
          <cell r="B713" t="str">
            <v>CREME FLUIDE 5L PRESIDENT</v>
          </cell>
          <cell r="C713" t="str">
            <v>UVC</v>
          </cell>
          <cell r="D713">
            <v>10</v>
          </cell>
          <cell r="E713">
            <v>5</v>
          </cell>
          <cell r="F713" t="str">
            <v>gere au poids fixe</v>
          </cell>
          <cell r="G713">
            <v>2</v>
          </cell>
          <cell r="H713">
            <v>12.15</v>
          </cell>
        </row>
        <row r="714">
          <cell r="A714">
            <v>601264</v>
          </cell>
          <cell r="B714" t="str">
            <v>CREME FOUETTEE BOMBE 500G</v>
          </cell>
          <cell r="C714" t="str">
            <v>UVC</v>
          </cell>
          <cell r="D714">
            <v>10</v>
          </cell>
          <cell r="E714">
            <v>0.5</v>
          </cell>
          <cell r="F714" t="str">
            <v>non gere au poids</v>
          </cell>
          <cell r="G714">
            <v>0</v>
          </cell>
          <cell r="H714">
            <v>2.7351878398671201</v>
          </cell>
        </row>
        <row r="715">
          <cell r="A715">
            <v>645821</v>
          </cell>
          <cell r="B715" t="str">
            <v>CREME FRAICHE EPAISSE 50CL</v>
          </cell>
          <cell r="C715" t="str">
            <v>UVC</v>
          </cell>
          <cell r="D715">
            <v>10</v>
          </cell>
          <cell r="E715">
            <v>0.5</v>
          </cell>
          <cell r="F715" t="str">
            <v>non gere au poids</v>
          </cell>
          <cell r="G715">
            <v>0</v>
          </cell>
          <cell r="H715">
            <v>1.32</v>
          </cell>
        </row>
        <row r="716">
          <cell r="A716">
            <v>601255</v>
          </cell>
          <cell r="B716" t="str">
            <v>CREME FRAICHE NORMANDE 5L</v>
          </cell>
          <cell r="C716" t="str">
            <v>UVC</v>
          </cell>
          <cell r="D716">
            <v>10</v>
          </cell>
          <cell r="E716">
            <v>5</v>
          </cell>
          <cell r="F716" t="str">
            <v>gere au poids fixe</v>
          </cell>
          <cell r="G716">
            <v>2</v>
          </cell>
          <cell r="H716">
            <v>11.226549427075</v>
          </cell>
        </row>
        <row r="717">
          <cell r="A717">
            <v>656054</v>
          </cell>
          <cell r="B717" t="str">
            <v>CREME FRAMBOISE GIFFAR 70CL</v>
          </cell>
          <cell r="C717" t="str">
            <v>UVC</v>
          </cell>
          <cell r="D717">
            <v>10</v>
          </cell>
          <cell r="E717">
            <v>0.7</v>
          </cell>
          <cell r="F717" t="str">
            <v>non gere au poids</v>
          </cell>
          <cell r="G717">
            <v>0</v>
          </cell>
          <cell r="H717">
            <v>7.89455368693402</v>
          </cell>
        </row>
        <row r="718">
          <cell r="A718">
            <v>680258</v>
          </cell>
          <cell r="B718" t="str">
            <v>CREME FRAMBOISE VERHNES 100CL.</v>
          </cell>
          <cell r="C718" t="str">
            <v>UVC</v>
          </cell>
          <cell r="D718">
            <v>10</v>
          </cell>
          <cell r="E718">
            <v>1</v>
          </cell>
          <cell r="F718" t="str">
            <v>non gere au poids</v>
          </cell>
          <cell r="G718">
            <v>0</v>
          </cell>
          <cell r="H718">
            <v>6.7911839762611299</v>
          </cell>
        </row>
        <row r="719">
          <cell r="A719">
            <v>656055</v>
          </cell>
          <cell r="B719" t="str">
            <v>CREME MURE GIFFAR 1L</v>
          </cell>
          <cell r="C719" t="str">
            <v>UVC</v>
          </cell>
          <cell r="D719">
            <v>10</v>
          </cell>
          <cell r="E719">
            <v>1</v>
          </cell>
          <cell r="F719" t="str">
            <v>non gere au poids</v>
          </cell>
          <cell r="G719">
            <v>0</v>
          </cell>
          <cell r="H719">
            <v>8.89266882869134</v>
          </cell>
        </row>
        <row r="720">
          <cell r="A720">
            <v>656047</v>
          </cell>
          <cell r="B720" t="str">
            <v>CREME PECHE GIFFAR 1L</v>
          </cell>
          <cell r="C720" t="str">
            <v>UVC</v>
          </cell>
          <cell r="D720">
            <v>10</v>
          </cell>
          <cell r="E720">
            <v>1</v>
          </cell>
          <cell r="F720" t="str">
            <v>non gere au poids</v>
          </cell>
          <cell r="G720">
            <v>0</v>
          </cell>
          <cell r="H720">
            <v>7.8859454855195903</v>
          </cell>
        </row>
        <row r="721">
          <cell r="A721">
            <v>610672</v>
          </cell>
          <cell r="B721" t="str">
            <v>CREME RENVERSE 1.3 KG</v>
          </cell>
          <cell r="C721" t="str">
            <v>UVC</v>
          </cell>
          <cell r="D721">
            <v>10</v>
          </cell>
          <cell r="E721">
            <v>1.3</v>
          </cell>
          <cell r="F721" t="str">
            <v>non gere au poids</v>
          </cell>
          <cell r="G721">
            <v>0</v>
          </cell>
          <cell r="H721">
            <v>0</v>
          </cell>
        </row>
        <row r="722">
          <cell r="A722">
            <v>692742</v>
          </cell>
          <cell r="B722" t="str">
            <v>CREME RENVERSEE 1.35 KG</v>
          </cell>
          <cell r="C722" t="str">
            <v>UVC</v>
          </cell>
          <cell r="D722">
            <v>10</v>
          </cell>
          <cell r="E722">
            <v>1.35</v>
          </cell>
          <cell r="F722" t="str">
            <v>non gere au poids</v>
          </cell>
          <cell r="G722">
            <v>0</v>
          </cell>
          <cell r="H722">
            <v>5.94</v>
          </cell>
        </row>
        <row r="723">
          <cell r="A723">
            <v>669423</v>
          </cell>
          <cell r="B723" t="str">
            <v>CREME SUCREE VANILLE 1.75 LT</v>
          </cell>
          <cell r="C723" t="str">
            <v>UVC</v>
          </cell>
          <cell r="D723">
            <v>10</v>
          </cell>
          <cell r="E723">
            <v>1.75</v>
          </cell>
          <cell r="F723" t="str">
            <v>non gere au poids</v>
          </cell>
          <cell r="G723">
            <v>0</v>
          </cell>
          <cell r="H723">
            <v>7.3510372104676902</v>
          </cell>
        </row>
        <row r="724">
          <cell r="A724">
            <v>686330</v>
          </cell>
          <cell r="B724" t="str">
            <v>CREME TOMATE ITALIENNE X20</v>
          </cell>
          <cell r="C724" t="str">
            <v>UVC</v>
          </cell>
          <cell r="D724">
            <v>10</v>
          </cell>
          <cell r="E724">
            <v>1</v>
          </cell>
          <cell r="F724" t="str">
            <v>non gere au poids</v>
          </cell>
          <cell r="G724">
            <v>0</v>
          </cell>
          <cell r="H724">
            <v>7.3</v>
          </cell>
        </row>
        <row r="725">
          <cell r="A725">
            <v>692510</v>
          </cell>
          <cell r="B725" t="str">
            <v>CREPE DE FROMENT NON SUCRE SRG</v>
          </cell>
          <cell r="C725" t="str">
            <v>UVC</v>
          </cell>
          <cell r="D725">
            <v>10</v>
          </cell>
          <cell r="E725">
            <v>5.7000000000000002E-2</v>
          </cell>
          <cell r="F725" t="str">
            <v>non gere au poids</v>
          </cell>
          <cell r="G725">
            <v>0</v>
          </cell>
          <cell r="H725">
            <v>0.39</v>
          </cell>
        </row>
        <row r="726">
          <cell r="A726">
            <v>688628</v>
          </cell>
          <cell r="B726" t="str">
            <v>CREPE DENTELLE GAVOTTE X1.25KG</v>
          </cell>
          <cell r="C726" t="str">
            <v>UVC</v>
          </cell>
          <cell r="D726">
            <v>10</v>
          </cell>
          <cell r="E726">
            <v>1.25</v>
          </cell>
          <cell r="F726" t="str">
            <v>non gere au poids</v>
          </cell>
          <cell r="G726">
            <v>0</v>
          </cell>
          <cell r="H726">
            <v>14.5</v>
          </cell>
        </row>
        <row r="727">
          <cell r="A727">
            <v>678447</v>
          </cell>
          <cell r="B727" t="str">
            <v>CREPE EMMENTAL SRG 50 GRX100P</v>
          </cell>
          <cell r="C727" t="str">
            <v>UVC</v>
          </cell>
          <cell r="D727">
            <v>10</v>
          </cell>
          <cell r="E727">
            <v>5</v>
          </cell>
          <cell r="F727" t="str">
            <v>non gere au poids</v>
          </cell>
          <cell r="G727">
            <v>0</v>
          </cell>
          <cell r="H727">
            <v>11.9332832958052</v>
          </cell>
        </row>
        <row r="728">
          <cell r="A728">
            <v>679448</v>
          </cell>
          <cell r="B728" t="str">
            <v>CREPES VANIL /SUCREES 80G *32</v>
          </cell>
          <cell r="C728" t="str">
            <v>UVC</v>
          </cell>
          <cell r="D728">
            <v>10</v>
          </cell>
          <cell r="E728">
            <v>2.56</v>
          </cell>
          <cell r="F728" t="str">
            <v>non gere au poids</v>
          </cell>
          <cell r="G728">
            <v>0</v>
          </cell>
          <cell r="H728">
            <v>7.9849299295601197</v>
          </cell>
        </row>
        <row r="729">
          <cell r="A729">
            <v>692035</v>
          </cell>
          <cell r="B729" t="str">
            <v>CREV BODYPEELED 16/20 SRG 900G</v>
          </cell>
          <cell r="C729" t="str">
            <v>UVC</v>
          </cell>
          <cell r="D729">
            <v>10</v>
          </cell>
          <cell r="E729">
            <v>0.9</v>
          </cell>
          <cell r="F729" t="str">
            <v>non gere au poids</v>
          </cell>
          <cell r="G729">
            <v>0</v>
          </cell>
          <cell r="H729">
            <v>12.5</v>
          </cell>
        </row>
        <row r="730">
          <cell r="A730">
            <v>692890</v>
          </cell>
          <cell r="B730" t="str">
            <v>CREV. 13/15 *800G SRG</v>
          </cell>
          <cell r="C730" t="str">
            <v>UVC</v>
          </cell>
          <cell r="D730">
            <v>10</v>
          </cell>
          <cell r="E730">
            <v>0.8</v>
          </cell>
          <cell r="F730" t="str">
            <v>non gere au poids</v>
          </cell>
          <cell r="G730">
            <v>0</v>
          </cell>
          <cell r="H730">
            <v>8.61</v>
          </cell>
        </row>
        <row r="731">
          <cell r="A731">
            <v>669715</v>
          </cell>
          <cell r="B731" t="str">
            <v>CREV. CUITE FRAICHE 20/30</v>
          </cell>
          <cell r="C731" t="str">
            <v>KILO</v>
          </cell>
          <cell r="D731">
            <v>181</v>
          </cell>
          <cell r="E731">
            <v>1</v>
          </cell>
          <cell r="F731" t="str">
            <v>gere au poids reel</v>
          </cell>
          <cell r="G731">
            <v>1</v>
          </cell>
          <cell r="H731">
            <v>0</v>
          </cell>
        </row>
        <row r="732">
          <cell r="A732">
            <v>669718</v>
          </cell>
          <cell r="B732" t="str">
            <v>CREV. CUITE FRAICHE 60/80 KG</v>
          </cell>
          <cell r="C732" t="str">
            <v>KILO</v>
          </cell>
          <cell r="D732">
            <v>181</v>
          </cell>
          <cell r="E732">
            <v>1</v>
          </cell>
          <cell r="F732" t="str">
            <v>gere au poids reel</v>
          </cell>
          <cell r="G732">
            <v>1</v>
          </cell>
          <cell r="H732">
            <v>6.2456521739130402</v>
          </cell>
        </row>
        <row r="733">
          <cell r="A733">
            <v>671325</v>
          </cell>
          <cell r="B733" t="str">
            <v>CREV. CUITE FRAICHE 80/100 KG</v>
          </cell>
          <cell r="C733" t="str">
            <v>KILO</v>
          </cell>
          <cell r="D733">
            <v>181</v>
          </cell>
          <cell r="E733">
            <v>1</v>
          </cell>
          <cell r="F733" t="str">
            <v>gere au poids reel</v>
          </cell>
          <cell r="G733">
            <v>1</v>
          </cell>
          <cell r="H733">
            <v>5.95</v>
          </cell>
        </row>
        <row r="734">
          <cell r="A734">
            <v>669721</v>
          </cell>
          <cell r="B734" t="str">
            <v>CREV. DEC. MOYENNE 900G</v>
          </cell>
          <cell r="C734" t="str">
            <v>UVC</v>
          </cell>
          <cell r="D734">
            <v>10</v>
          </cell>
          <cell r="E734">
            <v>0.9</v>
          </cell>
          <cell r="F734" t="str">
            <v>non gere au poids</v>
          </cell>
          <cell r="G734">
            <v>0</v>
          </cell>
          <cell r="H734">
            <v>6.55</v>
          </cell>
        </row>
        <row r="735">
          <cell r="A735">
            <v>683478</v>
          </cell>
          <cell r="B735" t="str">
            <v>CREV. DEC. SAUMURE  POT 900G.</v>
          </cell>
          <cell r="C735" t="str">
            <v>UVC</v>
          </cell>
          <cell r="D735">
            <v>10</v>
          </cell>
          <cell r="E735">
            <v>0.9</v>
          </cell>
          <cell r="F735" t="str">
            <v>non gere au poids</v>
          </cell>
          <cell r="G735">
            <v>0</v>
          </cell>
          <cell r="H735">
            <v>7.9</v>
          </cell>
        </row>
        <row r="736">
          <cell r="A736">
            <v>690882</v>
          </cell>
          <cell r="B736" t="str">
            <v>CREV. ENROBEE PDT 30G*10</v>
          </cell>
          <cell r="C736" t="str">
            <v>UVC</v>
          </cell>
          <cell r="D736">
            <v>10</v>
          </cell>
          <cell r="E736">
            <v>0.3</v>
          </cell>
          <cell r="F736" t="str">
            <v>gere au poids fixe</v>
          </cell>
          <cell r="G736">
            <v>2</v>
          </cell>
          <cell r="H736">
            <v>2.6669999999999998</v>
          </cell>
        </row>
        <row r="737">
          <cell r="A737">
            <v>680411</v>
          </cell>
          <cell r="B737" t="str">
            <v>CREV. GAMBAS CRU 20/30 KG SRG</v>
          </cell>
          <cell r="C737" t="str">
            <v>UVC</v>
          </cell>
          <cell r="D737">
            <v>10</v>
          </cell>
          <cell r="E737">
            <v>1</v>
          </cell>
          <cell r="F737" t="str">
            <v>gere au poids fixe</v>
          </cell>
          <cell r="G737">
            <v>2</v>
          </cell>
          <cell r="H737">
            <v>8.94</v>
          </cell>
        </row>
        <row r="738">
          <cell r="A738">
            <v>680496</v>
          </cell>
          <cell r="B738" t="str">
            <v>CREV. PTO CRUE 26/30 SRG KG</v>
          </cell>
          <cell r="C738" t="str">
            <v>UVC</v>
          </cell>
          <cell r="D738">
            <v>10</v>
          </cell>
          <cell r="E738">
            <v>1</v>
          </cell>
          <cell r="F738" t="str">
            <v>gere au poids fixe</v>
          </cell>
          <cell r="G738">
            <v>2</v>
          </cell>
          <cell r="H738">
            <v>6.4040515097201203</v>
          </cell>
        </row>
        <row r="739">
          <cell r="A739">
            <v>694999</v>
          </cell>
          <cell r="B739" t="str">
            <v>CRISPY CHICK'N FINGERS KG SRG</v>
          </cell>
          <cell r="C739" t="str">
            <v>UVC</v>
          </cell>
          <cell r="D739">
            <v>10</v>
          </cell>
          <cell r="E739">
            <v>1</v>
          </cell>
          <cell r="F739" t="str">
            <v>gere au poids fixe</v>
          </cell>
          <cell r="G739">
            <v>2</v>
          </cell>
          <cell r="H739">
            <v>10.55</v>
          </cell>
        </row>
        <row r="740">
          <cell r="A740">
            <v>680265</v>
          </cell>
          <cell r="B740" t="str">
            <v>CRISTALINE MAXI PET 150CL</v>
          </cell>
          <cell r="C740" t="str">
            <v>UVC</v>
          </cell>
          <cell r="D740">
            <v>10</v>
          </cell>
          <cell r="E740">
            <v>1.5</v>
          </cell>
          <cell r="F740" t="str">
            <v>non gere au poids</v>
          </cell>
          <cell r="G740">
            <v>0</v>
          </cell>
          <cell r="H740">
            <v>0.24</v>
          </cell>
        </row>
        <row r="741">
          <cell r="A741">
            <v>688234</v>
          </cell>
          <cell r="B741" t="str">
            <v>CROC' TOMATE CERISE 60G</v>
          </cell>
          <cell r="C741" t="str">
            <v>UVC</v>
          </cell>
          <cell r="D741">
            <v>10</v>
          </cell>
          <cell r="E741">
            <v>0.06</v>
          </cell>
          <cell r="F741" t="str">
            <v>non gere au poids</v>
          </cell>
          <cell r="G741">
            <v>0</v>
          </cell>
          <cell r="H741">
            <v>0.49461538461538501</v>
          </cell>
        </row>
        <row r="742">
          <cell r="A742">
            <v>683736</v>
          </cell>
          <cell r="B742" t="str">
            <v>CROC'CAROTTE SACHET 60 GR</v>
          </cell>
          <cell r="C742" t="str">
            <v>UVC</v>
          </cell>
          <cell r="D742">
            <v>10</v>
          </cell>
          <cell r="E742">
            <v>0.06</v>
          </cell>
          <cell r="F742" t="str">
            <v>non gere au poids</v>
          </cell>
          <cell r="G742">
            <v>0</v>
          </cell>
          <cell r="H742">
            <v>0.54870805369127496</v>
          </cell>
        </row>
        <row r="743">
          <cell r="A743">
            <v>655459</v>
          </cell>
          <cell r="B743" t="str">
            <v>CROC'LAIT FRAIS FONDU 20GR</v>
          </cell>
          <cell r="C743" t="str">
            <v>UVC</v>
          </cell>
          <cell r="D743">
            <v>10</v>
          </cell>
          <cell r="E743">
            <v>0.02</v>
          </cell>
          <cell r="F743" t="str">
            <v>non gere au poids</v>
          </cell>
          <cell r="G743">
            <v>0</v>
          </cell>
          <cell r="H743">
            <v>0.13</v>
          </cell>
        </row>
        <row r="744">
          <cell r="A744">
            <v>683735</v>
          </cell>
          <cell r="B744" t="str">
            <v>CROC'POMME SACHET 60 GR</v>
          </cell>
          <cell r="C744" t="str">
            <v>UVC</v>
          </cell>
          <cell r="D744">
            <v>10</v>
          </cell>
          <cell r="E744">
            <v>0.06</v>
          </cell>
          <cell r="F744" t="str">
            <v>non gere au poids</v>
          </cell>
          <cell r="G744">
            <v>0</v>
          </cell>
          <cell r="H744">
            <v>0</v>
          </cell>
        </row>
        <row r="745">
          <cell r="A745">
            <v>686451</v>
          </cell>
          <cell r="B745" t="str">
            <v>CROISSANT 26G BF *10</v>
          </cell>
          <cell r="C745" t="str">
            <v>UVC</v>
          </cell>
          <cell r="D745">
            <v>10</v>
          </cell>
          <cell r="E745">
            <v>0.26</v>
          </cell>
          <cell r="F745" t="str">
            <v>non gere au poids</v>
          </cell>
          <cell r="G745">
            <v>0</v>
          </cell>
          <cell r="H745">
            <v>1.99983228667168</v>
          </cell>
        </row>
        <row r="746">
          <cell r="A746">
            <v>686642</v>
          </cell>
          <cell r="B746" t="str">
            <v>CROISSANT BF 26G *40 SRG</v>
          </cell>
          <cell r="C746" t="str">
            <v>UVC</v>
          </cell>
          <cell r="D746">
            <v>10</v>
          </cell>
          <cell r="E746">
            <v>1.04</v>
          </cell>
          <cell r="F746" t="str">
            <v>non gere au poids</v>
          </cell>
          <cell r="G746">
            <v>0</v>
          </cell>
          <cell r="H746">
            <v>9.67</v>
          </cell>
        </row>
        <row r="747">
          <cell r="A747">
            <v>680442</v>
          </cell>
          <cell r="B747" t="str">
            <v>CROISSANT PP 55G *80 SRG</v>
          </cell>
          <cell r="C747" t="str">
            <v>UVC</v>
          </cell>
          <cell r="D747">
            <v>10</v>
          </cell>
          <cell r="E747">
            <v>4.4000000000000004</v>
          </cell>
          <cell r="F747" t="str">
            <v>non gere au poids</v>
          </cell>
          <cell r="G747">
            <v>0</v>
          </cell>
          <cell r="H747">
            <v>20.046239620403298</v>
          </cell>
        </row>
        <row r="748">
          <cell r="A748">
            <v>679023</v>
          </cell>
          <cell r="B748" t="str">
            <v>CROQUANT CHOCO BDE *6 SG</v>
          </cell>
          <cell r="C748" t="str">
            <v>UVC</v>
          </cell>
          <cell r="D748">
            <v>10</v>
          </cell>
          <cell r="E748">
            <v>4.2</v>
          </cell>
          <cell r="F748" t="str">
            <v>non gere au poids</v>
          </cell>
          <cell r="G748">
            <v>0</v>
          </cell>
          <cell r="H748">
            <v>37.390119053803701</v>
          </cell>
        </row>
        <row r="749">
          <cell r="A749">
            <v>602276</v>
          </cell>
          <cell r="B749" t="str">
            <v>CROQUE MONSIEUR SRG 140 GR SRG</v>
          </cell>
          <cell r="C749" t="str">
            <v>UVC</v>
          </cell>
          <cell r="D749">
            <v>10</v>
          </cell>
          <cell r="E749">
            <v>0.14000000000000001</v>
          </cell>
          <cell r="F749" t="str">
            <v>non gere au poids</v>
          </cell>
          <cell r="G749">
            <v>0</v>
          </cell>
          <cell r="H749">
            <v>0.78</v>
          </cell>
        </row>
        <row r="750">
          <cell r="A750">
            <v>692729</v>
          </cell>
          <cell r="B750" t="str">
            <v>CROUTON NATURE 500G</v>
          </cell>
          <cell r="C750" t="str">
            <v>UVC</v>
          </cell>
          <cell r="D750">
            <v>10</v>
          </cell>
          <cell r="E750">
            <v>0.5</v>
          </cell>
          <cell r="F750" t="str">
            <v>non gere au poids</v>
          </cell>
          <cell r="G750">
            <v>0</v>
          </cell>
          <cell r="H750">
            <v>2.0023879874439698</v>
          </cell>
        </row>
        <row r="751">
          <cell r="A751">
            <v>640801</v>
          </cell>
          <cell r="B751" t="str">
            <v>CROUTONS NATURE 500G</v>
          </cell>
          <cell r="C751" t="str">
            <v>UVC</v>
          </cell>
          <cell r="D751">
            <v>10</v>
          </cell>
          <cell r="E751">
            <v>0.5</v>
          </cell>
          <cell r="F751" t="str">
            <v>non gere au poids</v>
          </cell>
          <cell r="G751">
            <v>0</v>
          </cell>
          <cell r="H751">
            <v>1.9998215565420301</v>
          </cell>
        </row>
        <row r="752">
          <cell r="A752">
            <v>680300</v>
          </cell>
          <cell r="B752" t="str">
            <v>CROZES HG LES JALETS 37.5CL</v>
          </cell>
          <cell r="C752" t="str">
            <v>UVC</v>
          </cell>
          <cell r="D752">
            <v>10</v>
          </cell>
          <cell r="E752">
            <v>0.375</v>
          </cell>
          <cell r="F752" t="str">
            <v>non gere au poids</v>
          </cell>
          <cell r="G752">
            <v>0</v>
          </cell>
          <cell r="H752">
            <v>3.92</v>
          </cell>
        </row>
        <row r="753">
          <cell r="A753">
            <v>680299</v>
          </cell>
          <cell r="B753" t="str">
            <v>CROZES HG LES JALETS 75CL</v>
          </cell>
          <cell r="C753" t="str">
            <v>UVC</v>
          </cell>
          <cell r="D753">
            <v>10</v>
          </cell>
          <cell r="E753">
            <v>0.75</v>
          </cell>
          <cell r="F753" t="str">
            <v>non gere au poids</v>
          </cell>
          <cell r="G753">
            <v>0</v>
          </cell>
          <cell r="H753">
            <v>6.4812000000000003</v>
          </cell>
        </row>
        <row r="754">
          <cell r="A754">
            <v>677982</v>
          </cell>
          <cell r="B754" t="str">
            <v>CRUMBLE POMME SRG IND. 140GX60</v>
          </cell>
          <cell r="C754" t="str">
            <v>UVC</v>
          </cell>
          <cell r="D754">
            <v>10</v>
          </cell>
          <cell r="E754">
            <v>8.4</v>
          </cell>
          <cell r="F754" t="str">
            <v>non gere au poids</v>
          </cell>
          <cell r="G754">
            <v>0</v>
          </cell>
          <cell r="H754">
            <v>35.272409013473698</v>
          </cell>
        </row>
        <row r="755">
          <cell r="A755">
            <v>625162</v>
          </cell>
          <cell r="B755" t="str">
            <v>CUILLERE CAFE BLC C48 *1500</v>
          </cell>
          <cell r="C755" t="str">
            <v>UVC</v>
          </cell>
          <cell r="D755">
            <v>10</v>
          </cell>
          <cell r="E755">
            <v>2</v>
          </cell>
          <cell r="F755" t="str">
            <v>non gere au poids</v>
          </cell>
          <cell r="G755">
            <v>0</v>
          </cell>
          <cell r="H755">
            <v>11.401974551764001</v>
          </cell>
        </row>
        <row r="756">
          <cell r="A756">
            <v>692679</v>
          </cell>
          <cell r="B756" t="str">
            <v>CUILLERE GLACE  7.5 CM *7700</v>
          </cell>
          <cell r="C756" t="str">
            <v>UVC</v>
          </cell>
          <cell r="D756">
            <v>10</v>
          </cell>
          <cell r="E756">
            <v>10</v>
          </cell>
          <cell r="F756" t="str">
            <v>non gere au poids</v>
          </cell>
          <cell r="G756">
            <v>0</v>
          </cell>
          <cell r="H756">
            <v>30.08</v>
          </cell>
        </row>
        <row r="757">
          <cell r="A757">
            <v>683926</v>
          </cell>
          <cell r="B757" t="str">
            <v>CUILLERE GLACE  7.5CM *15000</v>
          </cell>
          <cell r="C757" t="str">
            <v>UVC</v>
          </cell>
          <cell r="D757">
            <v>10</v>
          </cell>
          <cell r="E757">
            <v>15</v>
          </cell>
          <cell r="F757" t="str">
            <v>non gere au poids</v>
          </cell>
          <cell r="G757">
            <v>0</v>
          </cell>
          <cell r="H757">
            <v>60</v>
          </cell>
        </row>
        <row r="758">
          <cell r="A758">
            <v>640334</v>
          </cell>
          <cell r="B758" t="str">
            <v>CUILLERE GLACE 7.5CM X10000</v>
          </cell>
          <cell r="C758" t="str">
            <v>UVC</v>
          </cell>
          <cell r="D758">
            <v>10</v>
          </cell>
          <cell r="E758">
            <v>1</v>
          </cell>
          <cell r="F758" t="str">
            <v>non gere au poids</v>
          </cell>
          <cell r="G758">
            <v>0</v>
          </cell>
          <cell r="H758">
            <v>30.8</v>
          </cell>
        </row>
        <row r="759">
          <cell r="A759">
            <v>654477</v>
          </cell>
          <cell r="B759" t="str">
            <v>CUILLERE VRAC X1000</v>
          </cell>
          <cell r="C759" t="str">
            <v>UVC</v>
          </cell>
          <cell r="D759">
            <v>10</v>
          </cell>
          <cell r="E759">
            <v>5.5</v>
          </cell>
          <cell r="F759" t="str">
            <v>non gere au poids</v>
          </cell>
          <cell r="G759">
            <v>0</v>
          </cell>
          <cell r="H759">
            <v>16.7008148052949</v>
          </cell>
        </row>
        <row r="760">
          <cell r="A760">
            <v>695411</v>
          </cell>
          <cell r="B760" t="str">
            <v>CUILLIERE GLACE 7.5*11500</v>
          </cell>
          <cell r="C760" t="str">
            <v>UVC</v>
          </cell>
          <cell r="D760">
            <v>10</v>
          </cell>
          <cell r="E760">
            <v>1</v>
          </cell>
          <cell r="F760" t="str">
            <v>non gere au poids</v>
          </cell>
          <cell r="G760">
            <v>0</v>
          </cell>
          <cell r="H760">
            <v>46</v>
          </cell>
        </row>
        <row r="761">
          <cell r="A761">
            <v>679254</v>
          </cell>
          <cell r="B761" t="str">
            <v>CUISSON MINI CIABATINE 40G *10</v>
          </cell>
          <cell r="C761" t="str">
            <v>UVC</v>
          </cell>
          <cell r="D761">
            <v>10</v>
          </cell>
          <cell r="E761">
            <v>0.4</v>
          </cell>
          <cell r="F761" t="str">
            <v>non gere au poids</v>
          </cell>
          <cell r="G761">
            <v>0</v>
          </cell>
          <cell r="H761">
            <v>0.19</v>
          </cell>
        </row>
        <row r="762">
          <cell r="A762">
            <v>674835</v>
          </cell>
          <cell r="B762" t="str">
            <v>CUISSON PAIN BLANC 35G X 10</v>
          </cell>
          <cell r="C762" t="str">
            <v>UVC</v>
          </cell>
          <cell r="D762">
            <v>10</v>
          </cell>
          <cell r="E762">
            <v>0.35</v>
          </cell>
          <cell r="F762" t="str">
            <v>non gere au poids</v>
          </cell>
          <cell r="G762">
            <v>0</v>
          </cell>
          <cell r="H762">
            <v>0.2</v>
          </cell>
        </row>
        <row r="763">
          <cell r="A763">
            <v>688798</v>
          </cell>
          <cell r="B763" t="str">
            <v>CUMIN MOULU 350G</v>
          </cell>
          <cell r="C763" t="str">
            <v>UVC</v>
          </cell>
          <cell r="D763">
            <v>10</v>
          </cell>
          <cell r="E763">
            <v>0.35</v>
          </cell>
          <cell r="F763" t="str">
            <v>non gere au poids</v>
          </cell>
          <cell r="G763">
            <v>0</v>
          </cell>
          <cell r="H763">
            <v>2.9794367980850902</v>
          </cell>
        </row>
        <row r="764">
          <cell r="A764">
            <v>650035</v>
          </cell>
          <cell r="B764" t="str">
            <v>CUMIN MOULU 425 GR</v>
          </cell>
          <cell r="C764" t="str">
            <v>UVC</v>
          </cell>
          <cell r="D764">
            <v>10</v>
          </cell>
          <cell r="E764">
            <v>0.42499999999999999</v>
          </cell>
          <cell r="F764" t="str">
            <v>non gere au poids</v>
          </cell>
          <cell r="G764">
            <v>0</v>
          </cell>
          <cell r="H764">
            <v>4.2400821696829203</v>
          </cell>
        </row>
        <row r="765">
          <cell r="A765">
            <v>691753</v>
          </cell>
          <cell r="B765" t="str">
            <v>CUP BOLOGNAISE 360G</v>
          </cell>
          <cell r="C765" t="str">
            <v>UVC</v>
          </cell>
          <cell r="D765">
            <v>10</v>
          </cell>
          <cell r="E765">
            <v>0.36</v>
          </cell>
          <cell r="F765" t="str">
            <v>non gere au poids</v>
          </cell>
          <cell r="G765">
            <v>0</v>
          </cell>
          <cell r="H765">
            <v>2.25</v>
          </cell>
        </row>
        <row r="766">
          <cell r="A766">
            <v>656053</v>
          </cell>
          <cell r="B766" t="str">
            <v>CURACAO BLEU GIFFAR 70CL</v>
          </cell>
          <cell r="C766" t="str">
            <v>UVC</v>
          </cell>
          <cell r="D766">
            <v>10</v>
          </cell>
          <cell r="E766">
            <v>0.7</v>
          </cell>
          <cell r="F766" t="str">
            <v>non gere au poids</v>
          </cell>
          <cell r="G766">
            <v>0</v>
          </cell>
          <cell r="H766">
            <v>8.6246893701909393</v>
          </cell>
        </row>
        <row r="767">
          <cell r="A767">
            <v>680399</v>
          </cell>
          <cell r="B767" t="str">
            <v>CURACAO BLEU VEDRENNE 70CL</v>
          </cell>
          <cell r="C767" t="str">
            <v>UVC</v>
          </cell>
          <cell r="D767">
            <v>10</v>
          </cell>
          <cell r="E767">
            <v>0.7</v>
          </cell>
          <cell r="F767" t="str">
            <v>non gere au poids</v>
          </cell>
          <cell r="G767">
            <v>0</v>
          </cell>
          <cell r="H767">
            <v>5.1229197080292002</v>
          </cell>
        </row>
        <row r="768">
          <cell r="A768">
            <v>695487</v>
          </cell>
          <cell r="B768" t="str">
            <v>CURCUMA POUDRE 1KG</v>
          </cell>
          <cell r="C768" t="str">
            <v>UVC</v>
          </cell>
          <cell r="D768">
            <v>10</v>
          </cell>
          <cell r="E768">
            <v>1</v>
          </cell>
          <cell r="F768" t="str">
            <v>gere au poids fixe</v>
          </cell>
          <cell r="G768">
            <v>2</v>
          </cell>
          <cell r="H768">
            <v>4.12</v>
          </cell>
        </row>
        <row r="769">
          <cell r="A769">
            <v>654615</v>
          </cell>
          <cell r="B769" t="str">
            <v>CURCUMA POUDRE 500GR</v>
          </cell>
          <cell r="C769" t="str">
            <v>UVC</v>
          </cell>
          <cell r="D769">
            <v>10</v>
          </cell>
          <cell r="E769">
            <v>0.5</v>
          </cell>
          <cell r="F769" t="str">
            <v>non gere au poids</v>
          </cell>
          <cell r="G769">
            <v>0</v>
          </cell>
          <cell r="H769">
            <v>5.4697745886242402</v>
          </cell>
        </row>
        <row r="770">
          <cell r="A770">
            <v>690852</v>
          </cell>
          <cell r="B770" t="str">
            <v>CURE-DENTS ENVELOP. XB33 *5000</v>
          </cell>
          <cell r="C770" t="str">
            <v>UVC</v>
          </cell>
          <cell r="D770">
            <v>10</v>
          </cell>
          <cell r="E770">
            <v>1</v>
          </cell>
          <cell r="F770" t="str">
            <v>non gere au poids</v>
          </cell>
          <cell r="G770">
            <v>0</v>
          </cell>
          <cell r="H770">
            <v>9</v>
          </cell>
        </row>
        <row r="771">
          <cell r="A771">
            <v>621091</v>
          </cell>
          <cell r="B771" t="str">
            <v>CURRY INDIEN POUDRE 250G</v>
          </cell>
          <cell r="C771" t="str">
            <v>UVC</v>
          </cell>
          <cell r="D771">
            <v>10</v>
          </cell>
          <cell r="E771">
            <v>0.25</v>
          </cell>
          <cell r="F771" t="str">
            <v>non gere au poids</v>
          </cell>
          <cell r="G771">
            <v>0</v>
          </cell>
          <cell r="H771">
            <v>3.55</v>
          </cell>
        </row>
        <row r="772">
          <cell r="A772">
            <v>654616</v>
          </cell>
          <cell r="B772" t="str">
            <v>CURRY MADRAS POUDRE 500GR</v>
          </cell>
          <cell r="C772" t="str">
            <v>UVC</v>
          </cell>
          <cell r="D772">
            <v>10</v>
          </cell>
          <cell r="E772">
            <v>0.5</v>
          </cell>
          <cell r="F772" t="str">
            <v>non gere au poids</v>
          </cell>
          <cell r="G772">
            <v>0</v>
          </cell>
          <cell r="H772">
            <v>8.0500000000000007</v>
          </cell>
        </row>
        <row r="773">
          <cell r="A773">
            <v>681831</v>
          </cell>
          <cell r="B773" t="str">
            <v>CURRY POUDRE KG MADRAS</v>
          </cell>
          <cell r="C773" t="str">
            <v>UVC</v>
          </cell>
          <cell r="D773">
            <v>10</v>
          </cell>
          <cell r="E773">
            <v>1</v>
          </cell>
          <cell r="F773" t="str">
            <v>gere au poids fixe</v>
          </cell>
          <cell r="G773">
            <v>2</v>
          </cell>
          <cell r="H773">
            <v>3.5</v>
          </cell>
        </row>
        <row r="774">
          <cell r="A774">
            <v>618120</v>
          </cell>
          <cell r="B774" t="str">
            <v>CUVEE DU BAILLY ROSE 37.5CL</v>
          </cell>
          <cell r="C774" t="str">
            <v>UVC</v>
          </cell>
          <cell r="D774">
            <v>10</v>
          </cell>
          <cell r="E774">
            <v>0.375</v>
          </cell>
          <cell r="F774" t="str">
            <v>non gere au poids</v>
          </cell>
          <cell r="G774">
            <v>0</v>
          </cell>
          <cell r="H774">
            <v>0</v>
          </cell>
        </row>
        <row r="775">
          <cell r="A775">
            <v>608091</v>
          </cell>
          <cell r="B775" t="str">
            <v>CUVEE DU BAILLY ROSE 75CL</v>
          </cell>
          <cell r="C775" t="str">
            <v>UVC</v>
          </cell>
          <cell r="D775">
            <v>10</v>
          </cell>
          <cell r="E775">
            <v>0.75</v>
          </cell>
          <cell r="F775" t="str">
            <v>non gere au poids</v>
          </cell>
          <cell r="G775">
            <v>0</v>
          </cell>
          <cell r="H775">
            <v>3.33</v>
          </cell>
        </row>
        <row r="776">
          <cell r="A776">
            <v>638766</v>
          </cell>
          <cell r="B776" t="str">
            <v>DACQUOISE FRAMB.  24</v>
          </cell>
          <cell r="C776" t="str">
            <v>UVC</v>
          </cell>
          <cell r="D776">
            <v>10</v>
          </cell>
          <cell r="E776">
            <v>1</v>
          </cell>
          <cell r="F776" t="str">
            <v>non gere au poids</v>
          </cell>
          <cell r="G776">
            <v>0</v>
          </cell>
          <cell r="H776">
            <v>14.43</v>
          </cell>
        </row>
        <row r="777">
          <cell r="A777">
            <v>684955</v>
          </cell>
          <cell r="B777" t="str">
            <v>DANETTE MOUSSE LIEG CHOCO 80G</v>
          </cell>
          <cell r="C777" t="str">
            <v>UVC</v>
          </cell>
          <cell r="D777">
            <v>10</v>
          </cell>
          <cell r="E777">
            <v>0.08</v>
          </cell>
          <cell r="F777" t="str">
            <v>non gere au poids</v>
          </cell>
          <cell r="G777">
            <v>0</v>
          </cell>
          <cell r="H777">
            <v>0.35</v>
          </cell>
        </row>
        <row r="778">
          <cell r="A778">
            <v>691668</v>
          </cell>
          <cell r="B778" t="str">
            <v>DANISH TETE MICKEY</v>
          </cell>
          <cell r="C778" t="str">
            <v>UVC</v>
          </cell>
          <cell r="D778">
            <v>10</v>
          </cell>
          <cell r="E778">
            <v>4.4999999999999998E-2</v>
          </cell>
          <cell r="F778" t="str">
            <v>non gere au poids</v>
          </cell>
          <cell r="G778">
            <v>0</v>
          </cell>
          <cell r="H778">
            <v>0</v>
          </cell>
        </row>
        <row r="779">
          <cell r="A779">
            <v>683627</v>
          </cell>
          <cell r="B779" t="str">
            <v>DANONE ET FRUITS 125G</v>
          </cell>
          <cell r="C779" t="str">
            <v>UVC</v>
          </cell>
          <cell r="D779">
            <v>10</v>
          </cell>
          <cell r="E779">
            <v>0.125</v>
          </cell>
          <cell r="F779" t="str">
            <v>non gere au poids</v>
          </cell>
          <cell r="G779">
            <v>0</v>
          </cell>
          <cell r="H779">
            <v>0.19</v>
          </cell>
        </row>
        <row r="780">
          <cell r="A780">
            <v>683656</v>
          </cell>
          <cell r="B780" t="str">
            <v>DANONE NATURE 125G</v>
          </cell>
          <cell r="C780" t="str">
            <v>UVC</v>
          </cell>
          <cell r="D780">
            <v>10</v>
          </cell>
          <cell r="E780">
            <v>0.13</v>
          </cell>
          <cell r="F780" t="str">
            <v>non gere au poids</v>
          </cell>
          <cell r="G780">
            <v>0</v>
          </cell>
          <cell r="H780">
            <v>0.11</v>
          </cell>
        </row>
        <row r="781">
          <cell r="A781">
            <v>683624</v>
          </cell>
          <cell r="B781" t="str">
            <v>DANONE NATURE POT VERRE 135G</v>
          </cell>
          <cell r="C781" t="str">
            <v>UVC</v>
          </cell>
          <cell r="D781">
            <v>10</v>
          </cell>
          <cell r="E781">
            <v>0.14000000000000001</v>
          </cell>
          <cell r="F781" t="str">
            <v>non gere au poids</v>
          </cell>
          <cell r="G781">
            <v>0</v>
          </cell>
          <cell r="H781">
            <v>0.33</v>
          </cell>
        </row>
        <row r="782">
          <cell r="A782">
            <v>683628</v>
          </cell>
          <cell r="B782" t="str">
            <v>DANY CHOCOLAT 90G</v>
          </cell>
          <cell r="C782" t="str">
            <v>UVC</v>
          </cell>
          <cell r="D782">
            <v>10</v>
          </cell>
          <cell r="E782">
            <v>0.09</v>
          </cell>
          <cell r="F782" t="str">
            <v>non gere au poids</v>
          </cell>
          <cell r="G782">
            <v>0</v>
          </cell>
          <cell r="H782">
            <v>0.13</v>
          </cell>
        </row>
        <row r="783">
          <cell r="A783">
            <v>683629</v>
          </cell>
          <cell r="B783" t="str">
            <v>DANY FLAN VANILLE CARAMEL 90G</v>
          </cell>
          <cell r="C783" t="str">
            <v>UVC</v>
          </cell>
          <cell r="D783">
            <v>10</v>
          </cell>
          <cell r="E783">
            <v>0.09</v>
          </cell>
          <cell r="F783" t="str">
            <v>non gere au poids</v>
          </cell>
          <cell r="G783">
            <v>0</v>
          </cell>
          <cell r="H783">
            <v>0.13</v>
          </cell>
        </row>
        <row r="784">
          <cell r="A784">
            <v>617989</v>
          </cell>
          <cell r="B784" t="str">
            <v>DATTE BRANCHES KG</v>
          </cell>
          <cell r="C784" t="str">
            <v>KILO</v>
          </cell>
          <cell r="D784">
            <v>181</v>
          </cell>
          <cell r="E784">
            <v>1</v>
          </cell>
          <cell r="F784" t="str">
            <v>gere au poids reel</v>
          </cell>
          <cell r="G784">
            <v>1</v>
          </cell>
          <cell r="H784">
            <v>4.4429999999999996</v>
          </cell>
        </row>
        <row r="785">
          <cell r="A785">
            <v>690089</v>
          </cell>
          <cell r="B785" t="str">
            <v>DE KUYPA PEACHTREE LIQ 70CL</v>
          </cell>
          <cell r="C785" t="str">
            <v>UVC</v>
          </cell>
          <cell r="D785">
            <v>10</v>
          </cell>
          <cell r="E785">
            <v>0.7</v>
          </cell>
          <cell r="F785" t="str">
            <v>non gere au poids</v>
          </cell>
          <cell r="G785">
            <v>0</v>
          </cell>
          <cell r="H785">
            <v>11.978904306829801</v>
          </cell>
        </row>
        <row r="786">
          <cell r="A786">
            <v>604248</v>
          </cell>
          <cell r="B786" t="str">
            <v>DECO.CIGAR.MAXI 20CM X120</v>
          </cell>
          <cell r="C786" t="str">
            <v>UVC</v>
          </cell>
          <cell r="D786">
            <v>10</v>
          </cell>
          <cell r="E786">
            <v>0.9</v>
          </cell>
          <cell r="F786" t="str">
            <v>non gere au poids</v>
          </cell>
          <cell r="G786">
            <v>0</v>
          </cell>
          <cell r="H786">
            <v>10.8</v>
          </cell>
        </row>
        <row r="787">
          <cell r="A787">
            <v>647200</v>
          </cell>
          <cell r="B787" t="str">
            <v>DECOR GATEAU ANNIVERSAIRE X50</v>
          </cell>
          <cell r="C787" t="str">
            <v>UVC</v>
          </cell>
          <cell r="D787">
            <v>10</v>
          </cell>
          <cell r="E787">
            <v>1.5</v>
          </cell>
          <cell r="F787" t="str">
            <v>non gere au poids</v>
          </cell>
          <cell r="G787">
            <v>0</v>
          </cell>
          <cell r="H787">
            <v>35.85</v>
          </cell>
        </row>
        <row r="788">
          <cell r="A788">
            <v>679021</v>
          </cell>
          <cell r="B788" t="str">
            <v>DELICE 3 FRUITS RGES BDE *6 SG</v>
          </cell>
          <cell r="C788" t="str">
            <v>UVC</v>
          </cell>
          <cell r="D788">
            <v>10</v>
          </cell>
          <cell r="E788">
            <v>4.5</v>
          </cell>
          <cell r="F788" t="str">
            <v>non gere au poids</v>
          </cell>
          <cell r="G788">
            <v>0</v>
          </cell>
          <cell r="H788">
            <v>36.306238357124798</v>
          </cell>
        </row>
        <row r="789">
          <cell r="A789">
            <v>692507</v>
          </cell>
          <cell r="B789" t="str">
            <v>DELICE CHOCOLAT * 216</v>
          </cell>
          <cell r="C789" t="str">
            <v>UVC</v>
          </cell>
          <cell r="D789">
            <v>10</v>
          </cell>
          <cell r="E789">
            <v>3.5979999999999999</v>
          </cell>
          <cell r="F789" t="str">
            <v>non gere au poids</v>
          </cell>
          <cell r="G789">
            <v>0</v>
          </cell>
          <cell r="H789">
            <v>33.72</v>
          </cell>
        </row>
        <row r="790">
          <cell r="A790">
            <v>693463</v>
          </cell>
          <cell r="B790" t="str">
            <v>DELICE DE PECHE 125 G</v>
          </cell>
          <cell r="C790" t="str">
            <v>UVC</v>
          </cell>
          <cell r="D790">
            <v>10</v>
          </cell>
          <cell r="E790">
            <v>0.125</v>
          </cell>
          <cell r="F790" t="str">
            <v>non gere au poids</v>
          </cell>
          <cell r="G790">
            <v>0</v>
          </cell>
          <cell r="H790">
            <v>2.0099999999999998</v>
          </cell>
        </row>
        <row r="791">
          <cell r="A791">
            <v>689604</v>
          </cell>
          <cell r="B791" t="str">
            <v>DEMI CAKE OPERA SRG</v>
          </cell>
          <cell r="C791" t="str">
            <v>UVC</v>
          </cell>
          <cell r="D791">
            <v>10</v>
          </cell>
          <cell r="E791">
            <v>1.95</v>
          </cell>
          <cell r="F791" t="str">
            <v>non gere au poids</v>
          </cell>
          <cell r="G791">
            <v>0</v>
          </cell>
          <cell r="H791">
            <v>29.53</v>
          </cell>
        </row>
        <row r="792">
          <cell r="A792">
            <v>600140</v>
          </cell>
          <cell r="B792" t="str">
            <v>DENTELLE  32 X100</v>
          </cell>
          <cell r="C792" t="str">
            <v>UVC</v>
          </cell>
          <cell r="D792">
            <v>10</v>
          </cell>
          <cell r="E792">
            <v>1</v>
          </cell>
          <cell r="F792" t="str">
            <v>non gere au poids</v>
          </cell>
          <cell r="G792">
            <v>0</v>
          </cell>
          <cell r="H792">
            <v>2.4430882352941201</v>
          </cell>
        </row>
        <row r="793">
          <cell r="A793">
            <v>600714</v>
          </cell>
          <cell r="B793" t="str">
            <v>DENTELLE  PASTIS. 30X40   X250</v>
          </cell>
          <cell r="C793" t="str">
            <v>UVC</v>
          </cell>
          <cell r="D793">
            <v>10</v>
          </cell>
          <cell r="E793">
            <v>0.1</v>
          </cell>
          <cell r="F793" t="str">
            <v>non gere au poids</v>
          </cell>
          <cell r="G793">
            <v>0</v>
          </cell>
          <cell r="H793">
            <v>9.1722058823529409</v>
          </cell>
        </row>
        <row r="794">
          <cell r="A794">
            <v>680000</v>
          </cell>
          <cell r="B794" t="str">
            <v>DENTELLE RONDE D22  ZD22 *2000</v>
          </cell>
          <cell r="C794" t="str">
            <v>UVC</v>
          </cell>
          <cell r="D794">
            <v>10</v>
          </cell>
          <cell r="E794">
            <v>1</v>
          </cell>
          <cell r="F794" t="str">
            <v>non gere au poids</v>
          </cell>
          <cell r="G794">
            <v>0</v>
          </cell>
          <cell r="H794">
            <v>20.264416666666701</v>
          </cell>
        </row>
        <row r="795">
          <cell r="A795">
            <v>671535</v>
          </cell>
          <cell r="B795" t="str">
            <v>DES DE BREBIS SALAKIS 500G</v>
          </cell>
          <cell r="C795" t="str">
            <v>UVC</v>
          </cell>
          <cell r="D795">
            <v>10</v>
          </cell>
          <cell r="E795">
            <v>0.5</v>
          </cell>
          <cell r="F795" t="str">
            <v>non gere au poids</v>
          </cell>
          <cell r="G795">
            <v>0</v>
          </cell>
          <cell r="H795">
            <v>5.75</v>
          </cell>
        </row>
        <row r="796">
          <cell r="A796">
            <v>688012</v>
          </cell>
          <cell r="B796" t="str">
            <v>DES POMMES GRANNY 10/10 SRG</v>
          </cell>
          <cell r="C796" t="str">
            <v>UVC</v>
          </cell>
          <cell r="D796">
            <v>10</v>
          </cell>
          <cell r="E796">
            <v>10</v>
          </cell>
          <cell r="F796" t="str">
            <v>gere au poids fixe</v>
          </cell>
          <cell r="G796">
            <v>2</v>
          </cell>
          <cell r="H796">
            <v>21.184159761680299</v>
          </cell>
        </row>
        <row r="797">
          <cell r="A797">
            <v>693288</v>
          </cell>
          <cell r="B797" t="str">
            <v>DESSERT NA LE FLOCON 140G SRG</v>
          </cell>
          <cell r="C797" t="str">
            <v>UVC</v>
          </cell>
          <cell r="D797">
            <v>10</v>
          </cell>
          <cell r="E797">
            <v>0.14000000000000001</v>
          </cell>
          <cell r="F797" t="str">
            <v>non gere au poids</v>
          </cell>
          <cell r="G797">
            <v>0</v>
          </cell>
          <cell r="H797">
            <v>5.2</v>
          </cell>
        </row>
        <row r="798">
          <cell r="A798">
            <v>651307</v>
          </cell>
          <cell r="B798" t="str">
            <v>DINDE BROCH.COLORADO 150GX32P</v>
          </cell>
          <cell r="C798" t="str">
            <v>KILO</v>
          </cell>
          <cell r="D798">
            <v>181</v>
          </cell>
          <cell r="E798">
            <v>4.8</v>
          </cell>
          <cell r="F798" t="str">
            <v>gere au poids reel</v>
          </cell>
          <cell r="G798">
            <v>1</v>
          </cell>
          <cell r="H798">
            <v>0</v>
          </cell>
        </row>
        <row r="799">
          <cell r="A799">
            <v>692805</v>
          </cell>
          <cell r="B799" t="str">
            <v>DINDE EMINCE KG</v>
          </cell>
          <cell r="C799" t="str">
            <v>KILO</v>
          </cell>
          <cell r="D799">
            <v>181</v>
          </cell>
          <cell r="E799">
            <v>1</v>
          </cell>
          <cell r="F799" t="str">
            <v>gere au poids reel</v>
          </cell>
          <cell r="G799">
            <v>1</v>
          </cell>
          <cell r="H799">
            <v>0</v>
          </cell>
        </row>
        <row r="800">
          <cell r="A800">
            <v>680973</v>
          </cell>
          <cell r="B800" t="str">
            <v>DINDE ESCALOPE 160G</v>
          </cell>
          <cell r="C800" t="str">
            <v>KILO</v>
          </cell>
          <cell r="D800">
            <v>181</v>
          </cell>
          <cell r="E800">
            <v>0.16</v>
          </cell>
          <cell r="F800" t="str">
            <v>gere au poids reel</v>
          </cell>
          <cell r="G800">
            <v>1</v>
          </cell>
          <cell r="H800">
            <v>9.8990647482014396</v>
          </cell>
        </row>
        <row r="801">
          <cell r="A801">
            <v>690971</v>
          </cell>
          <cell r="B801" t="str">
            <v>DINDE FILET 130/150 G</v>
          </cell>
          <cell r="C801" t="str">
            <v>KILO</v>
          </cell>
          <cell r="D801">
            <v>181</v>
          </cell>
          <cell r="E801">
            <v>0.13</v>
          </cell>
          <cell r="F801" t="str">
            <v>gere au poids reel</v>
          </cell>
          <cell r="G801">
            <v>1</v>
          </cell>
          <cell r="H801">
            <v>5.4174787706130498</v>
          </cell>
        </row>
        <row r="802">
          <cell r="A802">
            <v>692676</v>
          </cell>
          <cell r="B802" t="str">
            <v>DINDE FILET TRANCHE 20GX26</v>
          </cell>
          <cell r="C802" t="str">
            <v>UVC</v>
          </cell>
          <cell r="D802">
            <v>10</v>
          </cell>
          <cell r="E802">
            <v>0.52</v>
          </cell>
          <cell r="F802" t="str">
            <v>gere au poids fixe</v>
          </cell>
          <cell r="G802">
            <v>2</v>
          </cell>
          <cell r="H802">
            <v>3.9908522534179198</v>
          </cell>
        </row>
        <row r="803">
          <cell r="A803">
            <v>677261</v>
          </cell>
          <cell r="B803" t="str">
            <v>DINDE FLT ROTI FARCI FOR. 1.8K</v>
          </cell>
          <cell r="C803" t="str">
            <v>KILO</v>
          </cell>
          <cell r="D803">
            <v>181</v>
          </cell>
          <cell r="E803">
            <v>1.8</v>
          </cell>
          <cell r="F803" t="str">
            <v>gere au poids reel</v>
          </cell>
          <cell r="G803">
            <v>1</v>
          </cell>
          <cell r="H803">
            <v>7.8</v>
          </cell>
        </row>
        <row r="804">
          <cell r="A804">
            <v>665861</v>
          </cell>
          <cell r="B804" t="str">
            <v>DISQUE SHAQUER X125</v>
          </cell>
          <cell r="C804" t="str">
            <v>UVC</v>
          </cell>
          <cell r="D804">
            <v>10</v>
          </cell>
          <cell r="E804">
            <v>1.5</v>
          </cell>
          <cell r="F804" t="str">
            <v>non gere au poids</v>
          </cell>
          <cell r="G804">
            <v>0</v>
          </cell>
          <cell r="H804">
            <v>40</v>
          </cell>
        </row>
        <row r="805">
          <cell r="A805">
            <v>669297</v>
          </cell>
          <cell r="B805" t="str">
            <v>DOONY'S CHOCOLAT SRG X36</v>
          </cell>
          <cell r="C805" t="str">
            <v>UVC</v>
          </cell>
          <cell r="D805">
            <v>10</v>
          </cell>
          <cell r="E805">
            <v>2</v>
          </cell>
          <cell r="F805" t="str">
            <v>non gere au poids</v>
          </cell>
          <cell r="G805">
            <v>0</v>
          </cell>
          <cell r="H805">
            <v>10.994722255548901</v>
          </cell>
        </row>
        <row r="806">
          <cell r="A806">
            <v>669298</v>
          </cell>
          <cell r="B806" t="str">
            <v>DOONY'S VANILLE SRG X36</v>
          </cell>
          <cell r="C806" t="str">
            <v>UVC</v>
          </cell>
          <cell r="D806">
            <v>10</v>
          </cell>
          <cell r="E806">
            <v>2</v>
          </cell>
          <cell r="F806" t="str">
            <v>non gere au poids</v>
          </cell>
          <cell r="G806">
            <v>0</v>
          </cell>
          <cell r="H806">
            <v>12</v>
          </cell>
        </row>
        <row r="807">
          <cell r="A807">
            <v>687891</v>
          </cell>
          <cell r="B807" t="str">
            <v>DORADE CORYPHENE PAVE X3 SRG</v>
          </cell>
          <cell r="C807" t="str">
            <v>UVC</v>
          </cell>
          <cell r="D807">
            <v>10</v>
          </cell>
          <cell r="E807">
            <v>3</v>
          </cell>
          <cell r="F807" t="str">
            <v>gere au poids fixe</v>
          </cell>
          <cell r="G807">
            <v>2</v>
          </cell>
          <cell r="H807">
            <v>0</v>
          </cell>
        </row>
        <row r="808">
          <cell r="A808">
            <v>686428</v>
          </cell>
          <cell r="B808" t="str">
            <v>DORADE FILET CORYPHENE150G SRG</v>
          </cell>
          <cell r="C808" t="str">
            <v>UVC</v>
          </cell>
          <cell r="D808">
            <v>10</v>
          </cell>
          <cell r="E808">
            <v>0.15</v>
          </cell>
          <cell r="F808" t="str">
            <v>gere au poids fixe</v>
          </cell>
          <cell r="G808">
            <v>2</v>
          </cell>
          <cell r="H808">
            <v>0.99899995360848703</v>
          </cell>
        </row>
        <row r="809">
          <cell r="A809">
            <v>691938</v>
          </cell>
          <cell r="B809" t="str">
            <v>DORADE ROYALE FLT AP 180/200</v>
          </cell>
          <cell r="C809" t="str">
            <v>KILO</v>
          </cell>
          <cell r="D809">
            <v>181</v>
          </cell>
          <cell r="E809">
            <v>0.19</v>
          </cell>
          <cell r="F809" t="str">
            <v>gere au poids reel</v>
          </cell>
          <cell r="G809">
            <v>1</v>
          </cell>
          <cell r="H809">
            <v>0</v>
          </cell>
        </row>
        <row r="810">
          <cell r="A810">
            <v>691954</v>
          </cell>
          <cell r="B810" t="str">
            <v>DORADE ROYALE FLT AP 90/125</v>
          </cell>
          <cell r="C810" t="str">
            <v>KILO</v>
          </cell>
          <cell r="D810">
            <v>181</v>
          </cell>
          <cell r="E810">
            <v>0.11</v>
          </cell>
          <cell r="F810" t="str">
            <v>gere au poids reel</v>
          </cell>
          <cell r="G810">
            <v>1</v>
          </cell>
          <cell r="H810">
            <v>13.9</v>
          </cell>
        </row>
        <row r="811">
          <cell r="A811">
            <v>666803</v>
          </cell>
          <cell r="B811" t="str">
            <v>DORADE ROYALE PAC 450/500G</v>
          </cell>
          <cell r="C811" t="str">
            <v>KILO</v>
          </cell>
          <cell r="D811">
            <v>181</v>
          </cell>
          <cell r="E811">
            <v>1</v>
          </cell>
          <cell r="F811" t="str">
            <v>gere au poids reel</v>
          </cell>
          <cell r="G811">
            <v>1</v>
          </cell>
          <cell r="H811">
            <v>6.5</v>
          </cell>
        </row>
        <row r="812">
          <cell r="A812">
            <v>693245</v>
          </cell>
          <cell r="B812" t="str">
            <v>DOUBLE CROQ MR JAMBON 500G</v>
          </cell>
          <cell r="C812" t="str">
            <v>UVC</v>
          </cell>
          <cell r="D812">
            <v>10</v>
          </cell>
          <cell r="E812">
            <v>0.5</v>
          </cell>
          <cell r="F812" t="str">
            <v>non gere au poids</v>
          </cell>
          <cell r="G812">
            <v>0</v>
          </cell>
          <cell r="H812">
            <v>3.42</v>
          </cell>
        </row>
        <row r="813">
          <cell r="A813">
            <v>693244</v>
          </cell>
          <cell r="B813" t="str">
            <v>DOUBLE CROQ MR VEGET 490G SRG</v>
          </cell>
          <cell r="C813" t="str">
            <v>UVC</v>
          </cell>
          <cell r="D813">
            <v>10</v>
          </cell>
          <cell r="E813">
            <v>0.49</v>
          </cell>
          <cell r="F813" t="str">
            <v>non gere au poids</v>
          </cell>
          <cell r="G813">
            <v>0</v>
          </cell>
          <cell r="H813">
            <v>3.94</v>
          </cell>
        </row>
        <row r="814">
          <cell r="A814">
            <v>615441</v>
          </cell>
          <cell r="B814" t="str">
            <v>DOUGHNUT 40G SRG X52</v>
          </cell>
          <cell r="C814" t="str">
            <v>UVC</v>
          </cell>
          <cell r="D814">
            <v>10</v>
          </cell>
          <cell r="E814">
            <v>2.08</v>
          </cell>
          <cell r="F814" t="str">
            <v>non gere au poids</v>
          </cell>
          <cell r="G814">
            <v>0</v>
          </cell>
          <cell r="H814">
            <v>10.92</v>
          </cell>
        </row>
        <row r="815">
          <cell r="A815">
            <v>691430</v>
          </cell>
          <cell r="B815" t="str">
            <v>DOUGHNUTS SUCRE 55G *60   SRG</v>
          </cell>
          <cell r="C815" t="str">
            <v>UVC</v>
          </cell>
          <cell r="D815">
            <v>10</v>
          </cell>
          <cell r="E815">
            <v>3.3</v>
          </cell>
          <cell r="F815" t="str">
            <v>non gere au poids</v>
          </cell>
          <cell r="G815">
            <v>0</v>
          </cell>
          <cell r="H815">
            <v>8.8000000000000007</v>
          </cell>
        </row>
        <row r="816">
          <cell r="A816">
            <v>606517</v>
          </cell>
          <cell r="B816" t="str">
            <v>DRAPEAU PAP. FRANCE XG270 *144</v>
          </cell>
          <cell r="C816" t="str">
            <v>UVC</v>
          </cell>
          <cell r="D816">
            <v>10</v>
          </cell>
          <cell r="E816">
            <v>1</v>
          </cell>
          <cell r="F816" t="str">
            <v>non gere au poids</v>
          </cell>
          <cell r="G816">
            <v>0</v>
          </cell>
          <cell r="H816">
            <v>0.62</v>
          </cell>
        </row>
        <row r="817">
          <cell r="A817">
            <v>606515</v>
          </cell>
          <cell r="B817" t="str">
            <v>DRAPEAU PAP. ITALIE XG273 *144</v>
          </cell>
          <cell r="C817" t="str">
            <v>UVC</v>
          </cell>
          <cell r="D817">
            <v>10</v>
          </cell>
          <cell r="E817">
            <v>1</v>
          </cell>
          <cell r="F817" t="str">
            <v>non gere au poids</v>
          </cell>
          <cell r="G817">
            <v>0</v>
          </cell>
          <cell r="H817">
            <v>0.62</v>
          </cell>
        </row>
        <row r="818">
          <cell r="A818">
            <v>606516</v>
          </cell>
          <cell r="B818" t="str">
            <v>DRAPEAU PAP. US XG272 *144</v>
          </cell>
          <cell r="C818" t="str">
            <v>UVC</v>
          </cell>
          <cell r="D818">
            <v>10</v>
          </cell>
          <cell r="E818">
            <v>1</v>
          </cell>
          <cell r="F818" t="str">
            <v>non gere au poids</v>
          </cell>
          <cell r="G818">
            <v>0</v>
          </cell>
          <cell r="H818">
            <v>0.62</v>
          </cell>
        </row>
        <row r="819">
          <cell r="A819">
            <v>688569</v>
          </cell>
          <cell r="B819" t="str">
            <v>DUO SANDW POULET EMMENTAL</v>
          </cell>
          <cell r="C819" t="str">
            <v>UVC</v>
          </cell>
          <cell r="D819">
            <v>10</v>
          </cell>
          <cell r="E819">
            <v>0.15</v>
          </cell>
          <cell r="F819" t="str">
            <v>non gere au poids</v>
          </cell>
          <cell r="G819">
            <v>0</v>
          </cell>
          <cell r="H819">
            <v>2.02</v>
          </cell>
        </row>
        <row r="820">
          <cell r="A820">
            <v>695746</v>
          </cell>
          <cell r="B820" t="str">
            <v>DV BUNS T.MICKEY ENF.80G*36 SG</v>
          </cell>
          <cell r="C820" t="str">
            <v>UVC</v>
          </cell>
          <cell r="D820">
            <v>10</v>
          </cell>
          <cell r="E820">
            <v>2.88</v>
          </cell>
          <cell r="F820" t="str">
            <v>non gere au poids</v>
          </cell>
          <cell r="G820">
            <v>0</v>
          </cell>
          <cell r="H820">
            <v>19.440000000000001</v>
          </cell>
        </row>
        <row r="821">
          <cell r="A821">
            <v>678851</v>
          </cell>
          <cell r="B821" t="str">
            <v>EAU DE PERRIER 100 CL VC</v>
          </cell>
          <cell r="C821" t="str">
            <v>UVC</v>
          </cell>
          <cell r="D821">
            <v>10</v>
          </cell>
          <cell r="E821">
            <v>1</v>
          </cell>
          <cell r="F821" t="str">
            <v>non gere au poids</v>
          </cell>
          <cell r="G821">
            <v>0</v>
          </cell>
          <cell r="H821">
            <v>0.57099999999999995</v>
          </cell>
        </row>
        <row r="822">
          <cell r="A822">
            <v>678852</v>
          </cell>
          <cell r="B822" t="str">
            <v>EAU DE PERRIER 50 CL VC</v>
          </cell>
          <cell r="C822" t="str">
            <v>UVC</v>
          </cell>
          <cell r="D822">
            <v>10</v>
          </cell>
          <cell r="E822">
            <v>0.5</v>
          </cell>
          <cell r="F822" t="str">
            <v>non gere au poids</v>
          </cell>
          <cell r="G822">
            <v>0</v>
          </cell>
          <cell r="H822">
            <v>0.400666666666667</v>
          </cell>
        </row>
        <row r="823">
          <cell r="A823">
            <v>694273</v>
          </cell>
          <cell r="B823" t="str">
            <v>EAU DE SOURCE PET 150CL</v>
          </cell>
          <cell r="C823" t="str">
            <v>UVC</v>
          </cell>
          <cell r="D823">
            <v>10</v>
          </cell>
          <cell r="E823">
            <v>1.5</v>
          </cell>
          <cell r="F823" t="str">
            <v>non gere au poids</v>
          </cell>
          <cell r="G823">
            <v>0</v>
          </cell>
          <cell r="H823">
            <v>0.19</v>
          </cell>
        </row>
        <row r="824">
          <cell r="A824">
            <v>600000</v>
          </cell>
          <cell r="B824" t="str">
            <v>EAU RECETTE (LITRE)</v>
          </cell>
          <cell r="C824" t="str">
            <v>LITRE (UVC)</v>
          </cell>
          <cell r="D824">
            <v>183</v>
          </cell>
          <cell r="E824">
            <v>1</v>
          </cell>
          <cell r="F824" t="str">
            <v>gere au poids fixe</v>
          </cell>
          <cell r="G824">
            <v>2</v>
          </cell>
          <cell r="H824">
            <v>0</v>
          </cell>
        </row>
        <row r="825">
          <cell r="A825">
            <v>632137</v>
          </cell>
          <cell r="B825" t="str">
            <v>EBLY 5KG</v>
          </cell>
          <cell r="C825" t="str">
            <v>UVC</v>
          </cell>
          <cell r="D825">
            <v>10</v>
          </cell>
          <cell r="E825">
            <v>5</v>
          </cell>
          <cell r="F825" t="str">
            <v>non gere au poids</v>
          </cell>
          <cell r="G825">
            <v>0</v>
          </cell>
          <cell r="H825">
            <v>18.609969072164901</v>
          </cell>
        </row>
        <row r="826">
          <cell r="A826">
            <v>676272</v>
          </cell>
          <cell r="B826" t="str">
            <v>ECHALOTE 250G SRG.</v>
          </cell>
          <cell r="C826" t="str">
            <v>UVC</v>
          </cell>
          <cell r="D826">
            <v>10</v>
          </cell>
          <cell r="E826">
            <v>0.25</v>
          </cell>
          <cell r="F826" t="str">
            <v>gere au poids fixe</v>
          </cell>
          <cell r="G826">
            <v>2</v>
          </cell>
          <cell r="H826">
            <v>0.70752279600041701</v>
          </cell>
        </row>
        <row r="827">
          <cell r="A827">
            <v>681733</v>
          </cell>
          <cell r="B827" t="str">
            <v>ECHALOTE CUISINEE SRG 8X500G</v>
          </cell>
          <cell r="C827" t="str">
            <v>UVC</v>
          </cell>
          <cell r="D827">
            <v>10</v>
          </cell>
          <cell r="E827">
            <v>4</v>
          </cell>
          <cell r="F827" t="str">
            <v>non gere au poids</v>
          </cell>
          <cell r="G827">
            <v>0</v>
          </cell>
          <cell r="H827">
            <v>38.935451917201902</v>
          </cell>
        </row>
        <row r="828">
          <cell r="A828">
            <v>605978</v>
          </cell>
          <cell r="B828" t="str">
            <v>ECHALOTE CUISSE KG</v>
          </cell>
          <cell r="C828" t="str">
            <v>KILO</v>
          </cell>
          <cell r="D828">
            <v>181</v>
          </cell>
          <cell r="E828">
            <v>1</v>
          </cell>
          <cell r="F828" t="str">
            <v>gere au poids reel</v>
          </cell>
          <cell r="G828">
            <v>1</v>
          </cell>
          <cell r="H828">
            <v>2</v>
          </cell>
        </row>
        <row r="829">
          <cell r="A829">
            <v>676955</v>
          </cell>
          <cell r="B829" t="str">
            <v>ECHALOTE CUISSE KG</v>
          </cell>
          <cell r="C829" t="str">
            <v>KILO</v>
          </cell>
          <cell r="D829">
            <v>181</v>
          </cell>
          <cell r="E829">
            <v>1</v>
          </cell>
          <cell r="F829" t="str">
            <v>gere au poids reel</v>
          </cell>
          <cell r="G829">
            <v>1</v>
          </cell>
          <cell r="H829">
            <v>1.1968690441104199</v>
          </cell>
        </row>
        <row r="830">
          <cell r="A830">
            <v>677957</v>
          </cell>
          <cell r="B830" t="str">
            <v>ECLAIR CHOCOLAT X 32 P SRG</v>
          </cell>
          <cell r="C830" t="str">
            <v>UVC</v>
          </cell>
          <cell r="D830">
            <v>10</v>
          </cell>
          <cell r="E830">
            <v>1</v>
          </cell>
          <cell r="F830" t="str">
            <v>non gere au poids</v>
          </cell>
          <cell r="G830">
            <v>0</v>
          </cell>
          <cell r="H830">
            <v>7.4063768115941997</v>
          </cell>
        </row>
        <row r="831">
          <cell r="A831">
            <v>694120</v>
          </cell>
          <cell r="B831" t="str">
            <v>ECLAIR PARFUM CAFE 45G*32</v>
          </cell>
          <cell r="C831" t="str">
            <v>UVC</v>
          </cell>
          <cell r="D831">
            <v>10</v>
          </cell>
          <cell r="E831">
            <v>1.44</v>
          </cell>
          <cell r="F831" t="str">
            <v>non gere au poids</v>
          </cell>
          <cell r="G831">
            <v>0</v>
          </cell>
          <cell r="H831">
            <v>0</v>
          </cell>
        </row>
        <row r="832">
          <cell r="A832">
            <v>644858</v>
          </cell>
          <cell r="B832" t="str">
            <v>ECREVISSE AIL 1 KG</v>
          </cell>
          <cell r="C832" t="str">
            <v>UVC</v>
          </cell>
          <cell r="D832">
            <v>10</v>
          </cell>
          <cell r="E832">
            <v>1</v>
          </cell>
          <cell r="F832" t="str">
            <v>gere au poids fixe</v>
          </cell>
          <cell r="G832">
            <v>2</v>
          </cell>
          <cell r="H832">
            <v>14.56</v>
          </cell>
        </row>
        <row r="833">
          <cell r="A833">
            <v>641876</v>
          </cell>
          <cell r="B833" t="str">
            <v>EDULCORANT STICK 0.4GX2000</v>
          </cell>
          <cell r="C833" t="str">
            <v>UVC</v>
          </cell>
          <cell r="D833">
            <v>10</v>
          </cell>
          <cell r="E833">
            <v>0.8</v>
          </cell>
          <cell r="F833" t="str">
            <v>non gere au poids</v>
          </cell>
          <cell r="G833">
            <v>0</v>
          </cell>
          <cell r="H833">
            <v>15.1</v>
          </cell>
        </row>
        <row r="834">
          <cell r="A834">
            <v>680256</v>
          </cell>
          <cell r="B834" t="str">
            <v>EDV FRAMBOISE CC GR MICLO</v>
          </cell>
          <cell r="C834" t="str">
            <v>UVC</v>
          </cell>
          <cell r="D834">
            <v>10</v>
          </cell>
          <cell r="E834">
            <v>1</v>
          </cell>
          <cell r="F834" t="str">
            <v>non gere au poids</v>
          </cell>
          <cell r="G834">
            <v>0</v>
          </cell>
          <cell r="H834">
            <v>29.540952380952401</v>
          </cell>
        </row>
        <row r="835">
          <cell r="A835">
            <v>680398</v>
          </cell>
          <cell r="B835" t="str">
            <v>EDV POIRE WILLIA CC MICLO 50CL</v>
          </cell>
          <cell r="C835" t="str">
            <v>UVC</v>
          </cell>
          <cell r="D835">
            <v>10</v>
          </cell>
          <cell r="E835">
            <v>0.7</v>
          </cell>
          <cell r="F835" t="str">
            <v>non gere au poids</v>
          </cell>
          <cell r="G835">
            <v>0</v>
          </cell>
          <cell r="H835">
            <v>29.0515829694323</v>
          </cell>
        </row>
        <row r="836">
          <cell r="A836">
            <v>690675</v>
          </cell>
          <cell r="B836" t="str">
            <v>EGLEFIN FILET 60/100 SP</v>
          </cell>
          <cell r="C836" t="str">
            <v>UVC</v>
          </cell>
          <cell r="D836">
            <v>10</v>
          </cell>
          <cell r="E836">
            <v>1</v>
          </cell>
          <cell r="F836" t="str">
            <v>gere au poids fixe</v>
          </cell>
          <cell r="G836">
            <v>2</v>
          </cell>
          <cell r="H836">
            <v>0</v>
          </cell>
        </row>
        <row r="837">
          <cell r="A837">
            <v>693540</v>
          </cell>
          <cell r="B837" t="str">
            <v>EMBALLAGE TOASTOO BLANC  X5000</v>
          </cell>
          <cell r="C837" t="str">
            <v>UVC</v>
          </cell>
          <cell r="D837">
            <v>10</v>
          </cell>
          <cell r="E837">
            <v>1</v>
          </cell>
          <cell r="F837" t="str">
            <v>non gere au poids</v>
          </cell>
          <cell r="G837">
            <v>0</v>
          </cell>
          <cell r="H837">
            <v>195</v>
          </cell>
        </row>
        <row r="838">
          <cell r="A838">
            <v>693539</v>
          </cell>
          <cell r="B838" t="str">
            <v>EMBALLAGE TOASTOO KRAFT X5000</v>
          </cell>
          <cell r="C838" t="str">
            <v>UVC</v>
          </cell>
          <cell r="D838">
            <v>10</v>
          </cell>
          <cell r="E838">
            <v>1</v>
          </cell>
          <cell r="F838" t="str">
            <v>non gere au poids</v>
          </cell>
          <cell r="G838">
            <v>0</v>
          </cell>
          <cell r="H838">
            <v>195</v>
          </cell>
        </row>
        <row r="839">
          <cell r="A839">
            <v>678038</v>
          </cell>
          <cell r="B839" t="str">
            <v>EMINCE POULET ROTI 10KG SRG</v>
          </cell>
          <cell r="C839" t="str">
            <v>UVC</v>
          </cell>
          <cell r="D839">
            <v>10</v>
          </cell>
          <cell r="E839">
            <v>10</v>
          </cell>
          <cell r="F839" t="str">
            <v>non gere au poids</v>
          </cell>
          <cell r="G839">
            <v>0</v>
          </cell>
          <cell r="H839">
            <v>72.419065368951493</v>
          </cell>
        </row>
        <row r="840">
          <cell r="A840">
            <v>690606</v>
          </cell>
          <cell r="B840" t="str">
            <v>EMMENTAL DES *500G</v>
          </cell>
          <cell r="C840" t="str">
            <v>UVC</v>
          </cell>
          <cell r="D840">
            <v>10</v>
          </cell>
          <cell r="E840">
            <v>0.5</v>
          </cell>
          <cell r="F840" t="str">
            <v>gere au poids fixe</v>
          </cell>
          <cell r="G840">
            <v>2</v>
          </cell>
          <cell r="H840">
            <v>3.16</v>
          </cell>
        </row>
        <row r="841">
          <cell r="A841">
            <v>673086</v>
          </cell>
          <cell r="B841" t="str">
            <v>EMMENTAL FRANCAIS RAPE X 1KG</v>
          </cell>
          <cell r="C841" t="str">
            <v>UVC</v>
          </cell>
          <cell r="D841">
            <v>10</v>
          </cell>
          <cell r="E841">
            <v>1</v>
          </cell>
          <cell r="F841" t="str">
            <v>non gere au poids</v>
          </cell>
          <cell r="G841">
            <v>0</v>
          </cell>
          <cell r="H841">
            <v>4.6994662377668099</v>
          </cell>
        </row>
        <row r="842">
          <cell r="A842">
            <v>635803</v>
          </cell>
          <cell r="B842" t="str">
            <v>EMMENTAL RAPE FRAIS KG</v>
          </cell>
          <cell r="C842" t="str">
            <v>UVC</v>
          </cell>
          <cell r="D842">
            <v>10</v>
          </cell>
          <cell r="E842">
            <v>1</v>
          </cell>
          <cell r="F842" t="str">
            <v>gere au poids fixe</v>
          </cell>
          <cell r="G842">
            <v>2</v>
          </cell>
          <cell r="H842">
            <v>3.85</v>
          </cell>
        </row>
        <row r="843">
          <cell r="A843">
            <v>665718</v>
          </cell>
          <cell r="B843" t="str">
            <v>EMMENTAL TRCHE 15 GR X 1 KG</v>
          </cell>
          <cell r="C843" t="str">
            <v>UVC</v>
          </cell>
          <cell r="D843">
            <v>10</v>
          </cell>
          <cell r="E843">
            <v>1</v>
          </cell>
          <cell r="F843" t="str">
            <v>gere au poids fixe</v>
          </cell>
          <cell r="G843">
            <v>2</v>
          </cell>
          <cell r="H843">
            <v>5.79021413700446</v>
          </cell>
        </row>
        <row r="844">
          <cell r="A844">
            <v>601901</v>
          </cell>
          <cell r="B844" t="str">
            <v>ENDIVE KG</v>
          </cell>
          <cell r="C844" t="str">
            <v>KILO</v>
          </cell>
          <cell r="D844">
            <v>181</v>
          </cell>
          <cell r="E844">
            <v>1</v>
          </cell>
          <cell r="F844" t="str">
            <v>gere au poids reel</v>
          </cell>
          <cell r="G844">
            <v>1</v>
          </cell>
          <cell r="H844">
            <v>1.8</v>
          </cell>
        </row>
        <row r="845">
          <cell r="A845">
            <v>678151</v>
          </cell>
          <cell r="B845" t="str">
            <v>ENDIVE KG</v>
          </cell>
          <cell r="C845" t="str">
            <v>KILO</v>
          </cell>
          <cell r="D845">
            <v>181</v>
          </cell>
          <cell r="E845">
            <v>1</v>
          </cell>
          <cell r="F845" t="str">
            <v>gere au poids reel</v>
          </cell>
          <cell r="G845">
            <v>1</v>
          </cell>
          <cell r="H845">
            <v>2.2216350235849101</v>
          </cell>
        </row>
        <row r="846">
          <cell r="A846">
            <v>678012</v>
          </cell>
          <cell r="B846" t="str">
            <v>ENDIVE ROUGE KG</v>
          </cell>
          <cell r="C846" t="str">
            <v>UVC</v>
          </cell>
          <cell r="D846">
            <v>10</v>
          </cell>
          <cell r="E846">
            <v>1</v>
          </cell>
          <cell r="F846" t="str">
            <v>gere au poids fixe</v>
          </cell>
          <cell r="G846">
            <v>2</v>
          </cell>
          <cell r="H846">
            <v>6</v>
          </cell>
        </row>
        <row r="847">
          <cell r="A847">
            <v>650036</v>
          </cell>
          <cell r="B847" t="str">
            <v>EPIC COLOMBO POUD 265GR</v>
          </cell>
          <cell r="C847" t="str">
            <v>UVC</v>
          </cell>
          <cell r="D847">
            <v>10</v>
          </cell>
          <cell r="E847">
            <v>0.26500000000000001</v>
          </cell>
          <cell r="F847" t="str">
            <v>non gere au poids</v>
          </cell>
          <cell r="G847">
            <v>0</v>
          </cell>
          <cell r="H847">
            <v>3.45</v>
          </cell>
        </row>
        <row r="848">
          <cell r="A848">
            <v>622635</v>
          </cell>
          <cell r="B848" t="str">
            <v>EPICE BBQ EM29107 10KG</v>
          </cell>
          <cell r="C848" t="str">
            <v>UVC</v>
          </cell>
          <cell r="D848">
            <v>10</v>
          </cell>
          <cell r="E848">
            <v>10</v>
          </cell>
          <cell r="F848" t="str">
            <v>non gere au poids</v>
          </cell>
          <cell r="G848">
            <v>0</v>
          </cell>
          <cell r="H848">
            <v>32.270000000000003</v>
          </cell>
        </row>
        <row r="849">
          <cell r="A849">
            <v>680489</v>
          </cell>
          <cell r="B849" t="str">
            <v>EPICE ITALIAN - SAC 5KGS</v>
          </cell>
          <cell r="C849" t="str">
            <v>UVC</v>
          </cell>
          <cell r="D849">
            <v>10</v>
          </cell>
          <cell r="E849">
            <v>5</v>
          </cell>
          <cell r="F849" t="str">
            <v>gere au poids fixe</v>
          </cell>
          <cell r="G849">
            <v>2</v>
          </cell>
          <cell r="H849">
            <v>44.25</v>
          </cell>
        </row>
        <row r="850">
          <cell r="A850">
            <v>672525</v>
          </cell>
          <cell r="B850" t="str">
            <v>EPICES CAJUN SEASONNING 5 KG</v>
          </cell>
          <cell r="C850" t="str">
            <v>UVC</v>
          </cell>
          <cell r="D850">
            <v>10</v>
          </cell>
          <cell r="E850">
            <v>5</v>
          </cell>
          <cell r="F850" t="str">
            <v>non gere au poids</v>
          </cell>
          <cell r="G850">
            <v>0</v>
          </cell>
          <cell r="H850">
            <v>43.58</v>
          </cell>
        </row>
        <row r="851">
          <cell r="A851">
            <v>673270</v>
          </cell>
          <cell r="B851" t="str">
            <v>EPICES CAJUN X 400G</v>
          </cell>
          <cell r="C851" t="str">
            <v>UVC</v>
          </cell>
          <cell r="D851">
            <v>10</v>
          </cell>
          <cell r="E851">
            <v>0.4</v>
          </cell>
          <cell r="F851" t="str">
            <v>non gere au poids</v>
          </cell>
          <cell r="G851">
            <v>0</v>
          </cell>
          <cell r="H851">
            <v>15.67</v>
          </cell>
        </row>
        <row r="852">
          <cell r="A852">
            <v>610985</v>
          </cell>
          <cell r="B852" t="str">
            <v>EPICES COLOMBO POUDRE 250G</v>
          </cell>
          <cell r="C852" t="str">
            <v>UVC</v>
          </cell>
          <cell r="D852">
            <v>10</v>
          </cell>
          <cell r="E852">
            <v>0.25</v>
          </cell>
          <cell r="F852" t="str">
            <v>non gere au poids</v>
          </cell>
          <cell r="G852">
            <v>0</v>
          </cell>
          <cell r="H852">
            <v>4.57</v>
          </cell>
        </row>
        <row r="853">
          <cell r="A853">
            <v>676996</v>
          </cell>
          <cell r="B853" t="str">
            <v>EPINARD POUSSE CT 1K</v>
          </cell>
          <cell r="C853" t="str">
            <v>UVC</v>
          </cell>
          <cell r="D853">
            <v>10</v>
          </cell>
          <cell r="E853">
            <v>1</v>
          </cell>
          <cell r="F853" t="str">
            <v>gere au poids fixe</v>
          </cell>
          <cell r="G853">
            <v>2</v>
          </cell>
          <cell r="H853">
            <v>11.3480490991204</v>
          </cell>
        </row>
        <row r="854">
          <cell r="A854">
            <v>681303</v>
          </cell>
          <cell r="B854" t="str">
            <v>EPOISSES AOC 250 G</v>
          </cell>
          <cell r="C854" t="str">
            <v>UVC</v>
          </cell>
          <cell r="D854">
            <v>10</v>
          </cell>
          <cell r="E854">
            <v>0.25</v>
          </cell>
          <cell r="F854" t="str">
            <v>non gere au poids</v>
          </cell>
          <cell r="G854">
            <v>0</v>
          </cell>
          <cell r="H854">
            <v>5.37</v>
          </cell>
        </row>
        <row r="855">
          <cell r="A855">
            <v>654494</v>
          </cell>
          <cell r="B855" t="str">
            <v>ESCARGOT BOURG.4/4-10DZ</v>
          </cell>
          <cell r="C855" t="str">
            <v>UVC</v>
          </cell>
          <cell r="D855">
            <v>10</v>
          </cell>
          <cell r="E855">
            <v>0.46500000000000002</v>
          </cell>
          <cell r="F855" t="str">
            <v>non gere au poids</v>
          </cell>
          <cell r="G855">
            <v>0</v>
          </cell>
          <cell r="H855">
            <v>0</v>
          </cell>
        </row>
        <row r="856">
          <cell r="A856">
            <v>676958</v>
          </cell>
          <cell r="B856" t="str">
            <v>ESTRAGON BOTTE</v>
          </cell>
          <cell r="C856" t="str">
            <v>UVC</v>
          </cell>
          <cell r="D856">
            <v>10</v>
          </cell>
          <cell r="E856">
            <v>0.04</v>
          </cell>
          <cell r="F856" t="str">
            <v>non gere au poids</v>
          </cell>
          <cell r="G856">
            <v>0</v>
          </cell>
          <cell r="H856">
            <v>0.67</v>
          </cell>
        </row>
        <row r="857">
          <cell r="A857">
            <v>671275</v>
          </cell>
          <cell r="B857" t="str">
            <v>ETUIS CRAYON X 72</v>
          </cell>
          <cell r="C857" t="str">
            <v>UVC</v>
          </cell>
          <cell r="D857">
            <v>10</v>
          </cell>
          <cell r="E857">
            <v>1</v>
          </cell>
          <cell r="F857" t="str">
            <v>non gere au poids</v>
          </cell>
          <cell r="G857">
            <v>0</v>
          </cell>
          <cell r="H857">
            <v>9.4072424242424209</v>
          </cell>
        </row>
        <row r="858">
          <cell r="A858">
            <v>683160</v>
          </cell>
          <cell r="B858" t="str">
            <v>EUCALYPTUS BRANCHE BOTTE</v>
          </cell>
          <cell r="C858" t="str">
            <v>UVC</v>
          </cell>
          <cell r="D858">
            <v>10</v>
          </cell>
          <cell r="E858">
            <v>0.1</v>
          </cell>
          <cell r="F858" t="str">
            <v>non gere au poids</v>
          </cell>
          <cell r="G858">
            <v>0</v>
          </cell>
          <cell r="H858">
            <v>5.63</v>
          </cell>
        </row>
        <row r="859">
          <cell r="A859">
            <v>612921</v>
          </cell>
          <cell r="B859" t="str">
            <v>EVIAN VC 100CL</v>
          </cell>
          <cell r="C859" t="str">
            <v>UVC</v>
          </cell>
          <cell r="D859">
            <v>10</v>
          </cell>
          <cell r="E859">
            <v>1</v>
          </cell>
          <cell r="F859" t="str">
            <v>non gere au poids</v>
          </cell>
          <cell r="G859">
            <v>0</v>
          </cell>
          <cell r="H859">
            <v>0.48</v>
          </cell>
        </row>
        <row r="860">
          <cell r="A860">
            <v>676747</v>
          </cell>
          <cell r="B860" t="str">
            <v>EXTRA CHOCO MUESLI 1.5 KG</v>
          </cell>
          <cell r="C860" t="str">
            <v>UVC</v>
          </cell>
          <cell r="D860">
            <v>10</v>
          </cell>
          <cell r="E860">
            <v>1.5</v>
          </cell>
          <cell r="F860" t="str">
            <v>non gere au poids</v>
          </cell>
          <cell r="G860">
            <v>0</v>
          </cell>
          <cell r="H860">
            <v>9.1592243488271698</v>
          </cell>
        </row>
        <row r="861">
          <cell r="A861">
            <v>643123</v>
          </cell>
          <cell r="B861" t="str">
            <v>EXTRAIT CAFE TRABLIT 1LITRE</v>
          </cell>
          <cell r="C861" t="str">
            <v>UVC</v>
          </cell>
          <cell r="D861">
            <v>10</v>
          </cell>
          <cell r="E861">
            <v>1</v>
          </cell>
          <cell r="F861" t="str">
            <v>gere au poids fixe</v>
          </cell>
          <cell r="G861">
            <v>2</v>
          </cell>
          <cell r="H861">
            <v>0</v>
          </cell>
        </row>
        <row r="862">
          <cell r="A862">
            <v>662851</v>
          </cell>
          <cell r="B862" t="str">
            <v>F.G. CANARD  CRU EVEINE 500G</v>
          </cell>
          <cell r="C862" t="str">
            <v>KILO</v>
          </cell>
          <cell r="D862">
            <v>181</v>
          </cell>
          <cell r="E862">
            <v>0.5</v>
          </cell>
          <cell r="F862" t="str">
            <v>gere au poids reel</v>
          </cell>
          <cell r="G862">
            <v>1</v>
          </cell>
          <cell r="H862">
            <v>0</v>
          </cell>
        </row>
        <row r="863">
          <cell r="A863">
            <v>693915</v>
          </cell>
          <cell r="B863" t="str">
            <v>F.G. CANARD  ESCALOPE 40G SG.</v>
          </cell>
          <cell r="C863" t="str">
            <v>KILO</v>
          </cell>
          <cell r="D863">
            <v>181</v>
          </cell>
          <cell r="E863">
            <v>0.04</v>
          </cell>
          <cell r="F863" t="str">
            <v>gere au poids reel</v>
          </cell>
          <cell r="G863">
            <v>1</v>
          </cell>
          <cell r="H863">
            <v>32.799999999999997</v>
          </cell>
        </row>
        <row r="864">
          <cell r="A864">
            <v>681269</v>
          </cell>
          <cell r="B864" t="str">
            <v>F.G. CANARD BLOC 30% 500G</v>
          </cell>
          <cell r="C864" t="str">
            <v>UVC</v>
          </cell>
          <cell r="D864">
            <v>10</v>
          </cell>
          <cell r="E864">
            <v>0.5</v>
          </cell>
          <cell r="F864" t="str">
            <v>gere au poids fixe</v>
          </cell>
          <cell r="G864">
            <v>2</v>
          </cell>
          <cell r="H864">
            <v>0</v>
          </cell>
        </row>
        <row r="865">
          <cell r="A865">
            <v>682029</v>
          </cell>
          <cell r="B865" t="str">
            <v>F.G. CANARD ESCALOPE POELE 40G</v>
          </cell>
          <cell r="C865" t="str">
            <v>KILO</v>
          </cell>
          <cell r="D865">
            <v>181</v>
          </cell>
          <cell r="E865">
            <v>0.04</v>
          </cell>
          <cell r="F865" t="str">
            <v>gere au poids reel</v>
          </cell>
          <cell r="G865">
            <v>1</v>
          </cell>
          <cell r="H865">
            <v>33.869999999999997</v>
          </cell>
        </row>
        <row r="866">
          <cell r="A866">
            <v>680500</v>
          </cell>
          <cell r="B866" t="str">
            <v>F.G. LOBE ROTI EPIC 400/500</v>
          </cell>
          <cell r="C866" t="str">
            <v>KILO</v>
          </cell>
          <cell r="D866">
            <v>181</v>
          </cell>
          <cell r="E866">
            <v>0.45</v>
          </cell>
          <cell r="F866" t="str">
            <v>gere au poids reel</v>
          </cell>
          <cell r="G866">
            <v>1</v>
          </cell>
          <cell r="H866">
            <v>37.74</v>
          </cell>
        </row>
        <row r="867">
          <cell r="A867">
            <v>649238</v>
          </cell>
          <cell r="B867" t="str">
            <v>FANTA CITRON FRAPPE BTE 33CL</v>
          </cell>
          <cell r="C867" t="str">
            <v>UVC</v>
          </cell>
          <cell r="D867">
            <v>10</v>
          </cell>
          <cell r="E867">
            <v>0.33</v>
          </cell>
          <cell r="F867" t="str">
            <v>non gere au poids</v>
          </cell>
          <cell r="G867">
            <v>0</v>
          </cell>
          <cell r="H867">
            <v>0.39933862323742098</v>
          </cell>
        </row>
        <row r="868">
          <cell r="A868">
            <v>695620</v>
          </cell>
          <cell r="B868" t="str">
            <v>FANTA CITRON FRAPPE BTE 33CL</v>
          </cell>
          <cell r="C868" t="str">
            <v>UVC</v>
          </cell>
          <cell r="D868">
            <v>10</v>
          </cell>
          <cell r="E868">
            <v>0.33</v>
          </cell>
          <cell r="F868" t="str">
            <v>non gere au poids</v>
          </cell>
          <cell r="G868">
            <v>0</v>
          </cell>
          <cell r="H868">
            <v>0.37</v>
          </cell>
        </row>
        <row r="869">
          <cell r="A869">
            <v>649229</v>
          </cell>
          <cell r="B869" t="str">
            <v>FANTA CITRON FRAPPE PET 50CL</v>
          </cell>
          <cell r="C869" t="str">
            <v>UVC</v>
          </cell>
          <cell r="D869">
            <v>10</v>
          </cell>
          <cell r="E869">
            <v>0.5</v>
          </cell>
          <cell r="F869" t="str">
            <v>non gere au poids</v>
          </cell>
          <cell r="G869">
            <v>0</v>
          </cell>
          <cell r="H869">
            <v>0.64554357459379597</v>
          </cell>
        </row>
        <row r="870">
          <cell r="A870">
            <v>669334</v>
          </cell>
          <cell r="B870" t="str">
            <v>FANTA ORANGE BIB 19L</v>
          </cell>
          <cell r="C870" t="str">
            <v>UVC</v>
          </cell>
          <cell r="D870">
            <v>10</v>
          </cell>
          <cell r="E870">
            <v>19</v>
          </cell>
          <cell r="F870" t="str">
            <v>non gere au poids</v>
          </cell>
          <cell r="G870">
            <v>0</v>
          </cell>
          <cell r="H870">
            <v>79.738778321245903</v>
          </cell>
        </row>
        <row r="871">
          <cell r="A871">
            <v>600845</v>
          </cell>
          <cell r="B871" t="str">
            <v>FANTA ORANGE BTE 33CL</v>
          </cell>
          <cell r="C871" t="str">
            <v>UVC</v>
          </cell>
          <cell r="D871">
            <v>10</v>
          </cell>
          <cell r="E871">
            <v>0.33</v>
          </cell>
          <cell r="F871" t="str">
            <v>non gere au poids</v>
          </cell>
          <cell r="G871">
            <v>0</v>
          </cell>
          <cell r="H871">
            <v>0.36936788617886201</v>
          </cell>
        </row>
        <row r="872">
          <cell r="A872">
            <v>604130</v>
          </cell>
          <cell r="B872" t="str">
            <v>FANTA ORANGE PET 150CL</v>
          </cell>
          <cell r="C872" t="str">
            <v>UVC</v>
          </cell>
          <cell r="D872">
            <v>10</v>
          </cell>
          <cell r="E872">
            <v>1.5</v>
          </cell>
          <cell r="F872" t="str">
            <v>non gere au poids</v>
          </cell>
          <cell r="G872">
            <v>0</v>
          </cell>
          <cell r="H872">
            <v>1.39</v>
          </cell>
        </row>
        <row r="873">
          <cell r="A873">
            <v>609468</v>
          </cell>
          <cell r="B873" t="str">
            <v>FANTA ORANGE PET 50CL</v>
          </cell>
          <cell r="C873" t="str">
            <v>UVC</v>
          </cell>
          <cell r="D873">
            <v>10</v>
          </cell>
          <cell r="E873">
            <v>0.5</v>
          </cell>
          <cell r="F873" t="str">
            <v>non gere au poids</v>
          </cell>
          <cell r="G873">
            <v>0</v>
          </cell>
          <cell r="H873">
            <v>0.63239599999999996</v>
          </cell>
        </row>
        <row r="874">
          <cell r="A874">
            <v>687695</v>
          </cell>
          <cell r="B874" t="str">
            <v>FANTA STILL ORANGE PET 50 CL</v>
          </cell>
          <cell r="C874" t="str">
            <v>UVC</v>
          </cell>
          <cell r="D874">
            <v>10</v>
          </cell>
          <cell r="E874">
            <v>0.5</v>
          </cell>
          <cell r="F874" t="str">
            <v>non gere au poids</v>
          </cell>
          <cell r="G874">
            <v>0</v>
          </cell>
          <cell r="H874">
            <v>0.64553099415204696</v>
          </cell>
        </row>
        <row r="875">
          <cell r="A875">
            <v>687696</v>
          </cell>
          <cell r="B875" t="str">
            <v>FANTA STILL TROPICAL PET 50CL</v>
          </cell>
          <cell r="C875" t="str">
            <v>UVC</v>
          </cell>
          <cell r="D875">
            <v>10</v>
          </cell>
          <cell r="E875">
            <v>0.5</v>
          </cell>
          <cell r="F875" t="str">
            <v>non gere au poids</v>
          </cell>
          <cell r="G875">
            <v>0</v>
          </cell>
          <cell r="H875">
            <v>0.65976490066225202</v>
          </cell>
        </row>
        <row r="876">
          <cell r="A876">
            <v>678952</v>
          </cell>
          <cell r="B876" t="str">
            <v>FAR BRETON  18 PARTS KG</v>
          </cell>
          <cell r="C876" t="str">
            <v>UVC</v>
          </cell>
          <cell r="D876">
            <v>10</v>
          </cell>
          <cell r="E876">
            <v>2.2999999999999998</v>
          </cell>
          <cell r="F876" t="str">
            <v>gere au poids fixe</v>
          </cell>
          <cell r="G876">
            <v>2</v>
          </cell>
          <cell r="H876">
            <v>12.994999999999999</v>
          </cell>
        </row>
        <row r="877">
          <cell r="A877">
            <v>685084</v>
          </cell>
          <cell r="B877" t="str">
            <v>FAR BRETON AUX PRUNEAUX 2.3KG</v>
          </cell>
          <cell r="C877" t="str">
            <v>KILO</v>
          </cell>
          <cell r="D877">
            <v>181</v>
          </cell>
          <cell r="E877">
            <v>2.2999999999999998</v>
          </cell>
          <cell r="F877" t="str">
            <v>gere au poids reel</v>
          </cell>
          <cell r="G877">
            <v>1</v>
          </cell>
          <cell r="H877">
            <v>4.8499999999999996</v>
          </cell>
        </row>
        <row r="878">
          <cell r="A878">
            <v>626229</v>
          </cell>
          <cell r="B878" t="str">
            <v>FARFALLE DECECCO (N93) 500G</v>
          </cell>
          <cell r="C878" t="str">
            <v>UVC</v>
          </cell>
          <cell r="D878">
            <v>10</v>
          </cell>
          <cell r="E878">
            <v>0.5</v>
          </cell>
          <cell r="F878" t="str">
            <v>non gere au poids</v>
          </cell>
          <cell r="G878">
            <v>0</v>
          </cell>
          <cell r="H878">
            <v>1.3548049344519799</v>
          </cell>
        </row>
        <row r="879">
          <cell r="A879">
            <v>600094</v>
          </cell>
          <cell r="B879" t="str">
            <v>FARINE  BLE TYPE 55 1KG</v>
          </cell>
          <cell r="C879" t="str">
            <v>UVC</v>
          </cell>
          <cell r="D879">
            <v>10</v>
          </cell>
          <cell r="E879">
            <v>1</v>
          </cell>
          <cell r="F879" t="str">
            <v>gere au poids fixe</v>
          </cell>
          <cell r="G879">
            <v>2</v>
          </cell>
          <cell r="H879">
            <v>0.43274035380360798</v>
          </cell>
        </row>
        <row r="880">
          <cell r="A880">
            <v>600234</v>
          </cell>
          <cell r="B880" t="str">
            <v>FARINE BLE T55 25 KG</v>
          </cell>
          <cell r="C880" t="str">
            <v>UVC</v>
          </cell>
          <cell r="D880">
            <v>10</v>
          </cell>
          <cell r="E880">
            <v>25</v>
          </cell>
          <cell r="F880" t="str">
            <v>non gere au poids</v>
          </cell>
          <cell r="G880">
            <v>0</v>
          </cell>
          <cell r="H880">
            <v>11.574243429964801</v>
          </cell>
        </row>
        <row r="881">
          <cell r="A881">
            <v>680526</v>
          </cell>
          <cell r="B881" t="str">
            <v>FARINE TAMPURA PAQ 150G</v>
          </cell>
          <cell r="C881" t="str">
            <v>UVC</v>
          </cell>
          <cell r="D881">
            <v>10</v>
          </cell>
          <cell r="E881">
            <v>0.15</v>
          </cell>
          <cell r="F881" t="str">
            <v>non gere au poids</v>
          </cell>
          <cell r="G881">
            <v>0</v>
          </cell>
          <cell r="H881">
            <v>0.54374025041787599</v>
          </cell>
        </row>
        <row r="882">
          <cell r="A882">
            <v>681569</v>
          </cell>
          <cell r="B882" t="str">
            <v>FDA BEAU RIVAGE BLC 75CL</v>
          </cell>
          <cell r="C882" t="str">
            <v>UVC</v>
          </cell>
          <cell r="D882">
            <v>10</v>
          </cell>
          <cell r="E882">
            <v>0.75</v>
          </cell>
          <cell r="F882" t="str">
            <v>non gere au poids</v>
          </cell>
          <cell r="G882">
            <v>0</v>
          </cell>
          <cell r="H882">
            <v>2.06</v>
          </cell>
        </row>
        <row r="883">
          <cell r="A883">
            <v>681570</v>
          </cell>
          <cell r="B883" t="str">
            <v>FDA BEAU RIVAGE RG 75 CL</v>
          </cell>
          <cell r="C883" t="str">
            <v>UVC</v>
          </cell>
          <cell r="D883">
            <v>10</v>
          </cell>
          <cell r="E883">
            <v>0.75</v>
          </cell>
          <cell r="F883" t="str">
            <v>non gere au poids</v>
          </cell>
          <cell r="G883">
            <v>0</v>
          </cell>
          <cell r="H883">
            <v>2.06</v>
          </cell>
        </row>
        <row r="884">
          <cell r="A884">
            <v>681573</v>
          </cell>
          <cell r="B884" t="str">
            <v>FDA CHABLIS LA CHABLISIENNE 75</v>
          </cell>
          <cell r="C884" t="str">
            <v>UVC</v>
          </cell>
          <cell r="D884">
            <v>10</v>
          </cell>
          <cell r="E884">
            <v>0.75</v>
          </cell>
          <cell r="F884" t="str">
            <v>non gere au poids</v>
          </cell>
          <cell r="G884">
            <v>0</v>
          </cell>
          <cell r="H884">
            <v>5.82</v>
          </cell>
        </row>
        <row r="885">
          <cell r="A885">
            <v>676845</v>
          </cell>
          <cell r="B885" t="str">
            <v>FENOUIL BULBE KG</v>
          </cell>
          <cell r="C885" t="str">
            <v>KILO</v>
          </cell>
          <cell r="D885">
            <v>181</v>
          </cell>
          <cell r="E885">
            <v>1</v>
          </cell>
          <cell r="F885" t="str">
            <v>gere au poids reel</v>
          </cell>
          <cell r="G885">
            <v>1</v>
          </cell>
          <cell r="H885">
            <v>1.55281460674157</v>
          </cell>
        </row>
        <row r="886">
          <cell r="A886">
            <v>600081</v>
          </cell>
          <cell r="B886" t="str">
            <v>FERNET BRANCA 70CL</v>
          </cell>
          <cell r="C886" t="str">
            <v>UVC</v>
          </cell>
          <cell r="D886">
            <v>10</v>
          </cell>
          <cell r="E886">
            <v>0.7</v>
          </cell>
          <cell r="F886" t="str">
            <v>non gere au poids</v>
          </cell>
          <cell r="G886">
            <v>0</v>
          </cell>
          <cell r="H886">
            <v>14.768000000000001</v>
          </cell>
        </row>
        <row r="887">
          <cell r="A887">
            <v>606976</v>
          </cell>
          <cell r="B887" t="str">
            <v>FETA BLOC 2KG</v>
          </cell>
          <cell r="C887" t="str">
            <v>UVC</v>
          </cell>
          <cell r="D887">
            <v>10</v>
          </cell>
          <cell r="E887">
            <v>2</v>
          </cell>
          <cell r="F887" t="str">
            <v>gere au poids fixe</v>
          </cell>
          <cell r="G887">
            <v>2</v>
          </cell>
          <cell r="H887">
            <v>0</v>
          </cell>
        </row>
        <row r="888">
          <cell r="A888">
            <v>620584</v>
          </cell>
          <cell r="B888" t="str">
            <v>FEUILLAGE DECO DIVERS GM</v>
          </cell>
          <cell r="C888" t="str">
            <v>UVC</v>
          </cell>
          <cell r="D888">
            <v>10</v>
          </cell>
          <cell r="E888">
            <v>1</v>
          </cell>
          <cell r="F888" t="str">
            <v>non gere au poids</v>
          </cell>
          <cell r="G888">
            <v>0</v>
          </cell>
          <cell r="H888">
            <v>120.3</v>
          </cell>
        </row>
        <row r="889">
          <cell r="A889">
            <v>672775</v>
          </cell>
          <cell r="B889" t="str">
            <v>FEUILLAGE DECOR PM 12 PIECES</v>
          </cell>
          <cell r="C889" t="str">
            <v>UVC</v>
          </cell>
          <cell r="D889">
            <v>10</v>
          </cell>
          <cell r="E889">
            <v>1</v>
          </cell>
          <cell r="F889" t="str">
            <v>non gere au poids</v>
          </cell>
          <cell r="G889">
            <v>0</v>
          </cell>
          <cell r="H889">
            <v>54.36</v>
          </cell>
        </row>
        <row r="890">
          <cell r="A890">
            <v>615203</v>
          </cell>
          <cell r="B890" t="str">
            <v>FEUILLE DE BRICK  *10 FEUILES</v>
          </cell>
          <cell r="C890" t="str">
            <v>UVC</v>
          </cell>
          <cell r="D890">
            <v>10</v>
          </cell>
          <cell r="E890">
            <v>1</v>
          </cell>
          <cell r="F890" t="str">
            <v>non gere au poids</v>
          </cell>
          <cell r="G890">
            <v>0</v>
          </cell>
          <cell r="H890">
            <v>0.87</v>
          </cell>
        </row>
        <row r="891">
          <cell r="A891">
            <v>635190</v>
          </cell>
          <cell r="B891" t="str">
            <v>FEUILLETE HOT DOG SRG  X 52</v>
          </cell>
          <cell r="C891" t="str">
            <v>UVC</v>
          </cell>
          <cell r="D891">
            <v>10</v>
          </cell>
          <cell r="E891">
            <v>3.9</v>
          </cell>
          <cell r="F891" t="str">
            <v>non gere au poids</v>
          </cell>
          <cell r="G891">
            <v>0</v>
          </cell>
          <cell r="H891">
            <v>18.2047772281364</v>
          </cell>
        </row>
        <row r="892">
          <cell r="A892">
            <v>607931</v>
          </cell>
          <cell r="B892" t="str">
            <v>FEVE PELEE SRG KG</v>
          </cell>
          <cell r="C892" t="str">
            <v>UVC</v>
          </cell>
          <cell r="D892">
            <v>10</v>
          </cell>
          <cell r="E892">
            <v>1</v>
          </cell>
          <cell r="F892" t="str">
            <v>gere au poids fixe</v>
          </cell>
          <cell r="G892">
            <v>2</v>
          </cell>
          <cell r="H892">
            <v>2.6</v>
          </cell>
        </row>
        <row r="893">
          <cell r="A893">
            <v>654495</v>
          </cell>
          <cell r="B893" t="str">
            <v>FIGUE SECHE 500 GR</v>
          </cell>
          <cell r="C893" t="str">
            <v>UVC</v>
          </cell>
          <cell r="D893">
            <v>10</v>
          </cell>
          <cell r="E893">
            <v>0.5</v>
          </cell>
          <cell r="F893" t="str">
            <v>non gere au poids</v>
          </cell>
          <cell r="G893">
            <v>0</v>
          </cell>
          <cell r="H893">
            <v>2.7100435261156699</v>
          </cell>
        </row>
        <row r="894">
          <cell r="A894">
            <v>684017</v>
          </cell>
          <cell r="B894" t="str">
            <v>FILM CARTA FATA 50 X 25 M</v>
          </cell>
          <cell r="C894" t="str">
            <v>UVC</v>
          </cell>
          <cell r="D894">
            <v>10</v>
          </cell>
          <cell r="E894">
            <v>1</v>
          </cell>
          <cell r="F894" t="str">
            <v>non gere au poids</v>
          </cell>
          <cell r="G894">
            <v>0</v>
          </cell>
          <cell r="H894">
            <v>35.479999999999997</v>
          </cell>
        </row>
        <row r="895">
          <cell r="A895">
            <v>600285</v>
          </cell>
          <cell r="B895" t="str">
            <v>FILM ETIRABLE 300MX45CM-M845</v>
          </cell>
          <cell r="C895" t="str">
            <v>UVC</v>
          </cell>
          <cell r="D895">
            <v>10</v>
          </cell>
          <cell r="E895">
            <v>1</v>
          </cell>
          <cell r="F895" t="str">
            <v>non gere au poids</v>
          </cell>
          <cell r="G895">
            <v>0</v>
          </cell>
          <cell r="H895">
            <v>8.7977441860465095</v>
          </cell>
        </row>
        <row r="896">
          <cell r="A896">
            <v>652717</v>
          </cell>
          <cell r="B896" t="str">
            <v>FINANCIER CUIT SRG 35G  X72</v>
          </cell>
          <cell r="C896" t="str">
            <v>UVC</v>
          </cell>
          <cell r="D896">
            <v>10</v>
          </cell>
          <cell r="E896">
            <v>2.52</v>
          </cell>
          <cell r="F896" t="str">
            <v>non gere au poids</v>
          </cell>
          <cell r="G896">
            <v>0</v>
          </cell>
          <cell r="H896">
            <v>23.95</v>
          </cell>
        </row>
        <row r="897">
          <cell r="A897">
            <v>652725</v>
          </cell>
          <cell r="B897" t="str">
            <v>FINANCIER FRUIT CONFIT X72</v>
          </cell>
          <cell r="C897" t="str">
            <v>UVC</v>
          </cell>
          <cell r="D897">
            <v>10</v>
          </cell>
          <cell r="E897">
            <v>2.52</v>
          </cell>
          <cell r="F897" t="str">
            <v>non gere au poids</v>
          </cell>
          <cell r="G897">
            <v>0</v>
          </cell>
          <cell r="H897">
            <v>26.49</v>
          </cell>
        </row>
        <row r="898">
          <cell r="A898">
            <v>600222</v>
          </cell>
          <cell r="B898" t="str">
            <v>FINE GRAPPA 70 CL</v>
          </cell>
          <cell r="C898" t="str">
            <v>UVC</v>
          </cell>
          <cell r="D898">
            <v>10</v>
          </cell>
          <cell r="E898">
            <v>0.7</v>
          </cell>
          <cell r="F898" t="str">
            <v>non gere au poids</v>
          </cell>
          <cell r="G898">
            <v>0</v>
          </cell>
          <cell r="H898">
            <v>9.5490817694370005</v>
          </cell>
        </row>
        <row r="899">
          <cell r="A899">
            <v>683341</v>
          </cell>
          <cell r="B899" t="str">
            <v>FINGER EMMENTAL/FR.FRAIS 175G</v>
          </cell>
          <cell r="C899" t="str">
            <v>UVC</v>
          </cell>
          <cell r="D899">
            <v>10</v>
          </cell>
          <cell r="E899">
            <v>0.18</v>
          </cell>
          <cell r="F899" t="str">
            <v>non gere au poids</v>
          </cell>
          <cell r="G899">
            <v>0</v>
          </cell>
          <cell r="H899">
            <v>1.68</v>
          </cell>
        </row>
        <row r="900">
          <cell r="A900">
            <v>628989</v>
          </cell>
          <cell r="B900" t="str">
            <v>FINLEY BIB 5L</v>
          </cell>
          <cell r="C900" t="str">
            <v>UVC</v>
          </cell>
          <cell r="D900">
            <v>10</v>
          </cell>
          <cell r="E900">
            <v>5</v>
          </cell>
          <cell r="F900" t="str">
            <v>non gere au poids</v>
          </cell>
          <cell r="G900">
            <v>0</v>
          </cell>
          <cell r="H900">
            <v>36.401760083317598</v>
          </cell>
        </row>
        <row r="901">
          <cell r="A901">
            <v>654101</v>
          </cell>
          <cell r="B901" t="str">
            <v>FLAN MAXI CUIT COUPE X8 SRG</v>
          </cell>
          <cell r="C901" t="str">
            <v>UVC</v>
          </cell>
          <cell r="D901">
            <v>10</v>
          </cell>
          <cell r="E901">
            <v>14.4</v>
          </cell>
          <cell r="F901" t="str">
            <v>non gere au poids</v>
          </cell>
          <cell r="G901">
            <v>0</v>
          </cell>
          <cell r="H901">
            <v>45.421836957658698</v>
          </cell>
        </row>
        <row r="902">
          <cell r="A902">
            <v>690092</v>
          </cell>
          <cell r="B902" t="str">
            <v>FLAN NATURE CUIT SRG</v>
          </cell>
          <cell r="C902" t="str">
            <v>UVC</v>
          </cell>
          <cell r="D902">
            <v>10</v>
          </cell>
          <cell r="E902">
            <v>1</v>
          </cell>
          <cell r="F902" t="str">
            <v>non gere au poids</v>
          </cell>
          <cell r="G902">
            <v>0</v>
          </cell>
          <cell r="H902">
            <v>6.67</v>
          </cell>
        </row>
        <row r="903">
          <cell r="A903">
            <v>685095</v>
          </cell>
          <cell r="B903" t="str">
            <v>FLAN PATISSIER NATURE *2.5 KG</v>
          </cell>
          <cell r="C903" t="str">
            <v>KILO</v>
          </cell>
          <cell r="D903">
            <v>181</v>
          </cell>
          <cell r="E903">
            <v>2.5</v>
          </cell>
          <cell r="F903" t="str">
            <v>gere au poids reel</v>
          </cell>
          <cell r="G903">
            <v>1</v>
          </cell>
          <cell r="H903">
            <v>4.28</v>
          </cell>
        </row>
        <row r="904">
          <cell r="A904">
            <v>685082</v>
          </cell>
          <cell r="B904" t="str">
            <v>FLAN POMME 2.3KG</v>
          </cell>
          <cell r="C904" t="str">
            <v>KILO</v>
          </cell>
          <cell r="D904">
            <v>181</v>
          </cell>
          <cell r="E904">
            <v>2.2999999999999998</v>
          </cell>
          <cell r="F904" t="str">
            <v>gere au poids reel</v>
          </cell>
          <cell r="G904">
            <v>1</v>
          </cell>
          <cell r="H904">
            <v>5.64</v>
          </cell>
        </row>
        <row r="905">
          <cell r="A905">
            <v>631479</v>
          </cell>
          <cell r="B905" t="str">
            <v>FLANBY VAN CARAMEL 100G</v>
          </cell>
          <cell r="C905" t="str">
            <v>UVC</v>
          </cell>
          <cell r="D905">
            <v>10</v>
          </cell>
          <cell r="E905">
            <v>0.1</v>
          </cell>
          <cell r="F905" t="str">
            <v>non gere au poids</v>
          </cell>
          <cell r="G905">
            <v>0</v>
          </cell>
          <cell r="H905">
            <v>0</v>
          </cell>
        </row>
        <row r="906">
          <cell r="A906">
            <v>615280</v>
          </cell>
          <cell r="B906" t="str">
            <v>FLETAN FUME TR. KG</v>
          </cell>
          <cell r="C906" t="str">
            <v>KILO</v>
          </cell>
          <cell r="D906">
            <v>181</v>
          </cell>
          <cell r="E906">
            <v>1</v>
          </cell>
          <cell r="F906" t="str">
            <v>gere au poids reel</v>
          </cell>
          <cell r="G906">
            <v>1</v>
          </cell>
          <cell r="H906">
            <v>21</v>
          </cell>
        </row>
        <row r="907">
          <cell r="A907">
            <v>688365</v>
          </cell>
          <cell r="B907" t="str">
            <v>FLEUR DE SYRAH 1KG</v>
          </cell>
          <cell r="C907" t="str">
            <v>UVC</v>
          </cell>
          <cell r="D907">
            <v>10</v>
          </cell>
          <cell r="E907">
            <v>1</v>
          </cell>
          <cell r="F907" t="str">
            <v>non gere au poids</v>
          </cell>
          <cell r="G907">
            <v>0</v>
          </cell>
          <cell r="H907">
            <v>27</v>
          </cell>
        </row>
        <row r="908">
          <cell r="A908">
            <v>694180</v>
          </cell>
          <cell r="B908" t="str">
            <v>FLEURS HIBISCUS CONFIT 2G*50</v>
          </cell>
          <cell r="C908" t="str">
            <v>UVC</v>
          </cell>
          <cell r="D908">
            <v>10</v>
          </cell>
          <cell r="E908">
            <v>0.1</v>
          </cell>
          <cell r="F908" t="str">
            <v>non gere au poids</v>
          </cell>
          <cell r="G908">
            <v>0</v>
          </cell>
          <cell r="H908">
            <v>33.5</v>
          </cell>
        </row>
        <row r="909">
          <cell r="A909">
            <v>695488</v>
          </cell>
          <cell r="B909" t="str">
            <v>FLT POISSON PERROQUET 160/200G</v>
          </cell>
          <cell r="C909" t="str">
            <v>KILO</v>
          </cell>
          <cell r="D909">
            <v>181</v>
          </cell>
          <cell r="E909">
            <v>0.18</v>
          </cell>
          <cell r="F909" t="str">
            <v>gere au poids reel</v>
          </cell>
          <cell r="G909">
            <v>1</v>
          </cell>
          <cell r="H909">
            <v>9.27</v>
          </cell>
        </row>
        <row r="910">
          <cell r="A910">
            <v>663469</v>
          </cell>
          <cell r="B910" t="str">
            <v>FLUTE A CHAMPAGNE X 100</v>
          </cell>
          <cell r="C910" t="str">
            <v>UVC</v>
          </cell>
          <cell r="D910">
            <v>10</v>
          </cell>
          <cell r="E910">
            <v>1</v>
          </cell>
          <cell r="F910" t="str">
            <v>non gere au poids</v>
          </cell>
          <cell r="G910">
            <v>0</v>
          </cell>
          <cell r="H910">
            <v>0</v>
          </cell>
        </row>
        <row r="911">
          <cell r="A911">
            <v>642026</v>
          </cell>
          <cell r="B911" t="str">
            <v>FLUTE OLIV. NRE PREC. 45G</v>
          </cell>
          <cell r="C911" t="str">
            <v>UVC</v>
          </cell>
          <cell r="D911">
            <v>10</v>
          </cell>
          <cell r="E911">
            <v>4.4999999999999998E-2</v>
          </cell>
          <cell r="F911" t="str">
            <v>non gere au poids</v>
          </cell>
          <cell r="G911">
            <v>0</v>
          </cell>
          <cell r="H911">
            <v>0.2</v>
          </cell>
        </row>
        <row r="912">
          <cell r="A912">
            <v>648023</v>
          </cell>
          <cell r="B912" t="str">
            <v>FLUTE OLIVE NOIRE 45G</v>
          </cell>
          <cell r="C912" t="str">
            <v>UVC</v>
          </cell>
          <cell r="D912">
            <v>10</v>
          </cell>
          <cell r="E912">
            <v>4.4999999999999998E-2</v>
          </cell>
          <cell r="F912" t="str">
            <v>non gere au poids</v>
          </cell>
          <cell r="G912">
            <v>0</v>
          </cell>
          <cell r="H912">
            <v>0.22</v>
          </cell>
        </row>
        <row r="913">
          <cell r="A913">
            <v>695377</v>
          </cell>
          <cell r="B913" t="str">
            <v>FOCCACIA OLIVE 800G</v>
          </cell>
          <cell r="C913" t="str">
            <v>UVC</v>
          </cell>
          <cell r="D913">
            <v>10</v>
          </cell>
          <cell r="E913">
            <v>0.8</v>
          </cell>
          <cell r="F913" t="str">
            <v>non gere au poids</v>
          </cell>
          <cell r="G913">
            <v>0</v>
          </cell>
          <cell r="H913">
            <v>6.05</v>
          </cell>
        </row>
        <row r="914">
          <cell r="A914">
            <v>683367</v>
          </cell>
          <cell r="B914" t="str">
            <v>FOCCACIA RD OLIVE NOIRE *48 SG</v>
          </cell>
          <cell r="C914" t="str">
            <v>UVC</v>
          </cell>
          <cell r="D914">
            <v>10</v>
          </cell>
          <cell r="E914">
            <v>4.8</v>
          </cell>
          <cell r="F914" t="str">
            <v>non gere au poids</v>
          </cell>
          <cell r="G914">
            <v>0</v>
          </cell>
          <cell r="H914">
            <v>23.04</v>
          </cell>
        </row>
        <row r="915">
          <cell r="A915">
            <v>629309</v>
          </cell>
          <cell r="B915" t="str">
            <v>FOIE GRAS CAN 30% BQ 1KG</v>
          </cell>
          <cell r="C915" t="str">
            <v>UVC</v>
          </cell>
          <cell r="D915">
            <v>10</v>
          </cell>
          <cell r="E915">
            <v>1</v>
          </cell>
          <cell r="F915" t="str">
            <v>gere au poids fixe</v>
          </cell>
          <cell r="G915">
            <v>2</v>
          </cell>
          <cell r="H915">
            <v>19.78</v>
          </cell>
        </row>
        <row r="916">
          <cell r="A916">
            <v>684343</v>
          </cell>
          <cell r="B916" t="str">
            <v>FOIE GRAS CAN 30% BQ 1KG</v>
          </cell>
          <cell r="C916" t="str">
            <v>UVC</v>
          </cell>
          <cell r="D916">
            <v>10</v>
          </cell>
          <cell r="E916">
            <v>1</v>
          </cell>
          <cell r="F916" t="str">
            <v>gere au poids fixe</v>
          </cell>
          <cell r="G916">
            <v>2</v>
          </cell>
          <cell r="H916">
            <v>0</v>
          </cell>
        </row>
        <row r="917">
          <cell r="A917">
            <v>676350</v>
          </cell>
          <cell r="B917" t="str">
            <v>FOIE GRAS CAN. SS MORCEAU 1KG</v>
          </cell>
          <cell r="C917" t="str">
            <v>UVC</v>
          </cell>
          <cell r="D917">
            <v>10</v>
          </cell>
          <cell r="E917">
            <v>1</v>
          </cell>
          <cell r="F917" t="str">
            <v>gere au poids fixe</v>
          </cell>
          <cell r="G917">
            <v>2</v>
          </cell>
          <cell r="H917">
            <v>19.22</v>
          </cell>
        </row>
        <row r="918">
          <cell r="A918">
            <v>695532</v>
          </cell>
          <cell r="B918" t="str">
            <v>FOND BLANC VOLAILLE KNORR 750G</v>
          </cell>
          <cell r="C918" t="str">
            <v>UVC</v>
          </cell>
          <cell r="D918">
            <v>10</v>
          </cell>
          <cell r="E918">
            <v>0.75</v>
          </cell>
          <cell r="F918" t="str">
            <v>non gere au poids</v>
          </cell>
          <cell r="G918">
            <v>0</v>
          </cell>
          <cell r="H918">
            <v>10.88</v>
          </cell>
        </row>
        <row r="919">
          <cell r="A919">
            <v>675756</v>
          </cell>
          <cell r="B919" t="str">
            <v>FOND BLC VOLAILLE 600G</v>
          </cell>
          <cell r="C919" t="str">
            <v>UVC</v>
          </cell>
          <cell r="D919">
            <v>10</v>
          </cell>
          <cell r="E919">
            <v>0.6</v>
          </cell>
          <cell r="F919" t="str">
            <v>non gere au poids</v>
          </cell>
          <cell r="G919">
            <v>0</v>
          </cell>
          <cell r="H919">
            <v>10.33</v>
          </cell>
        </row>
        <row r="920">
          <cell r="A920">
            <v>683182</v>
          </cell>
          <cell r="B920" t="str">
            <v>FOND BLC VOLAILLE 600G</v>
          </cell>
          <cell r="C920" t="str">
            <v>UVC</v>
          </cell>
          <cell r="D920">
            <v>10</v>
          </cell>
          <cell r="E920">
            <v>0.6</v>
          </cell>
          <cell r="F920" t="str">
            <v>non gere au poids</v>
          </cell>
          <cell r="G920">
            <v>0</v>
          </cell>
          <cell r="H920">
            <v>9.14</v>
          </cell>
        </row>
        <row r="921">
          <cell r="A921">
            <v>693128</v>
          </cell>
          <cell r="B921" t="str">
            <v>FOND BLC VOLAILLE 800G</v>
          </cell>
          <cell r="C921" t="str">
            <v>UVC</v>
          </cell>
          <cell r="D921">
            <v>10</v>
          </cell>
          <cell r="E921">
            <v>0.8</v>
          </cell>
          <cell r="F921" t="str">
            <v>non gere au poids</v>
          </cell>
          <cell r="G921">
            <v>0</v>
          </cell>
          <cell r="H921">
            <v>12.19</v>
          </cell>
        </row>
        <row r="922">
          <cell r="A922">
            <v>695530</v>
          </cell>
          <cell r="B922" t="str">
            <v>FOND BRUN LIE DE KNORR 750G</v>
          </cell>
          <cell r="C922" t="str">
            <v>UVC</v>
          </cell>
          <cell r="D922">
            <v>10</v>
          </cell>
          <cell r="E922">
            <v>0.75</v>
          </cell>
          <cell r="F922" t="str">
            <v>non gere au poids</v>
          </cell>
          <cell r="G922">
            <v>0</v>
          </cell>
          <cell r="H922">
            <v>8.14</v>
          </cell>
        </row>
        <row r="923">
          <cell r="A923">
            <v>676245</v>
          </cell>
          <cell r="B923" t="str">
            <v>FOND DE VEAU BRUN (FESTINS) KG</v>
          </cell>
          <cell r="C923" t="str">
            <v>UVC</v>
          </cell>
          <cell r="D923">
            <v>10</v>
          </cell>
          <cell r="E923">
            <v>1</v>
          </cell>
          <cell r="F923" t="str">
            <v>gere au poids fixe</v>
          </cell>
          <cell r="G923">
            <v>2</v>
          </cell>
          <cell r="H923">
            <v>3.62</v>
          </cell>
        </row>
        <row r="924">
          <cell r="A924">
            <v>693614</v>
          </cell>
          <cell r="B924" t="str">
            <v>FOND DE VEAU BRUN (FESTINS) KG</v>
          </cell>
          <cell r="C924" t="str">
            <v>KILO</v>
          </cell>
          <cell r="D924">
            <v>181</v>
          </cell>
          <cell r="E924">
            <v>1</v>
          </cell>
          <cell r="F924" t="str">
            <v>gere au poids reel</v>
          </cell>
          <cell r="G924">
            <v>1</v>
          </cell>
          <cell r="H924">
            <v>3.62</v>
          </cell>
        </row>
        <row r="925">
          <cell r="A925">
            <v>611010</v>
          </cell>
          <cell r="B925" t="str">
            <v>FOND LIE 1/2 GLACE SOPAD 1.5KG</v>
          </cell>
          <cell r="C925" t="str">
            <v>UVC</v>
          </cell>
          <cell r="D925">
            <v>10</v>
          </cell>
          <cell r="E925">
            <v>1.5</v>
          </cell>
          <cell r="F925" t="str">
            <v>non gere au poids</v>
          </cell>
          <cell r="G925">
            <v>0</v>
          </cell>
          <cell r="H925">
            <v>14.11</v>
          </cell>
        </row>
        <row r="926">
          <cell r="A926">
            <v>675990</v>
          </cell>
          <cell r="B926" t="str">
            <v>FOND TARTE SUCRE  10 X100 SRG</v>
          </cell>
          <cell r="C926" t="str">
            <v>UVC</v>
          </cell>
          <cell r="D926">
            <v>10</v>
          </cell>
          <cell r="E926">
            <v>4.5</v>
          </cell>
          <cell r="F926" t="str">
            <v>non gere au poids</v>
          </cell>
          <cell r="G926">
            <v>0</v>
          </cell>
          <cell r="H926">
            <v>0</v>
          </cell>
        </row>
        <row r="927">
          <cell r="A927">
            <v>642520</v>
          </cell>
          <cell r="B927" t="str">
            <v>FONDANT CONFISEUR SEAU 8KG</v>
          </cell>
          <cell r="C927" t="str">
            <v>UVC</v>
          </cell>
          <cell r="D927">
            <v>10</v>
          </cell>
          <cell r="E927">
            <v>8</v>
          </cell>
          <cell r="F927" t="str">
            <v>non gere au poids</v>
          </cell>
          <cell r="G927">
            <v>0</v>
          </cell>
          <cell r="H927">
            <v>9.6</v>
          </cell>
        </row>
        <row r="928">
          <cell r="A928">
            <v>680425</v>
          </cell>
          <cell r="B928" t="str">
            <v>FOUGASSE OLIVE 250G</v>
          </cell>
          <cell r="C928" t="str">
            <v>UVC</v>
          </cell>
          <cell r="D928">
            <v>10</v>
          </cell>
          <cell r="E928">
            <v>0.25</v>
          </cell>
          <cell r="F928" t="str">
            <v>non gere au poids</v>
          </cell>
          <cell r="G928">
            <v>0</v>
          </cell>
          <cell r="H928">
            <v>1.44</v>
          </cell>
        </row>
        <row r="929">
          <cell r="A929">
            <v>654475</v>
          </cell>
          <cell r="B929" t="str">
            <v>FOURCHETTE VRAC X1000</v>
          </cell>
          <cell r="C929" t="str">
            <v>UVC</v>
          </cell>
          <cell r="D929">
            <v>10</v>
          </cell>
          <cell r="E929">
            <v>6</v>
          </cell>
          <cell r="F929" t="str">
            <v>non gere au poids</v>
          </cell>
          <cell r="G929">
            <v>0</v>
          </cell>
          <cell r="H929">
            <v>52.748995037220801</v>
          </cell>
        </row>
        <row r="930">
          <cell r="A930">
            <v>681667</v>
          </cell>
          <cell r="B930" t="str">
            <v>FOURME AMBERT PORTION 30G *24</v>
          </cell>
          <cell r="C930" t="str">
            <v>UVC</v>
          </cell>
          <cell r="D930">
            <v>10</v>
          </cell>
          <cell r="E930">
            <v>0.72</v>
          </cell>
          <cell r="F930" t="str">
            <v>non gere au poids</v>
          </cell>
          <cell r="G930">
            <v>0</v>
          </cell>
          <cell r="H930">
            <v>6.92</v>
          </cell>
        </row>
        <row r="931">
          <cell r="A931">
            <v>666739</v>
          </cell>
          <cell r="B931" t="str">
            <v>FOURME D'AMBERT 2.3KG..</v>
          </cell>
          <cell r="C931" t="str">
            <v>KILO</v>
          </cell>
          <cell r="D931">
            <v>181</v>
          </cell>
          <cell r="E931">
            <v>2.2999999999999998</v>
          </cell>
          <cell r="F931" t="str">
            <v>gere au poids reel</v>
          </cell>
          <cell r="G931">
            <v>1</v>
          </cell>
          <cell r="H931">
            <v>5.2934420639759203</v>
          </cell>
        </row>
        <row r="932">
          <cell r="A932">
            <v>601987</v>
          </cell>
          <cell r="B932" t="str">
            <v>FRAISE BQ 500 GR</v>
          </cell>
          <cell r="C932" t="str">
            <v>UVC</v>
          </cell>
          <cell r="D932">
            <v>10</v>
          </cell>
          <cell r="E932">
            <v>0.5</v>
          </cell>
          <cell r="F932" t="str">
            <v>gere au poids fixe</v>
          </cell>
          <cell r="G932">
            <v>2</v>
          </cell>
          <cell r="H932">
            <v>2.20474418604651</v>
          </cell>
        </row>
        <row r="933">
          <cell r="A933">
            <v>678125</v>
          </cell>
          <cell r="B933" t="str">
            <v>FRAISE IMPORT KG</v>
          </cell>
          <cell r="C933" t="str">
            <v>KILO</v>
          </cell>
          <cell r="D933">
            <v>181</v>
          </cell>
          <cell r="E933">
            <v>1</v>
          </cell>
          <cell r="F933" t="str">
            <v>gere au poids reel</v>
          </cell>
          <cell r="G933">
            <v>1</v>
          </cell>
          <cell r="H933">
            <v>7.3792079013538903</v>
          </cell>
        </row>
        <row r="934">
          <cell r="A934">
            <v>680405</v>
          </cell>
          <cell r="B934" t="str">
            <v>FRAISE SENGA 10KG SRG</v>
          </cell>
          <cell r="C934" t="str">
            <v>UVC</v>
          </cell>
          <cell r="D934">
            <v>10</v>
          </cell>
          <cell r="E934">
            <v>10</v>
          </cell>
          <cell r="F934" t="str">
            <v>gere au poids fixe</v>
          </cell>
          <cell r="G934">
            <v>2</v>
          </cell>
          <cell r="H934">
            <v>28.99</v>
          </cell>
        </row>
        <row r="935">
          <cell r="A935">
            <v>677602</v>
          </cell>
          <cell r="B935" t="str">
            <v>FRAISE TAGADA HARIBO 1.5 KG</v>
          </cell>
          <cell r="C935" t="str">
            <v>UVC</v>
          </cell>
          <cell r="D935">
            <v>10</v>
          </cell>
          <cell r="E935">
            <v>1.5</v>
          </cell>
          <cell r="F935" t="str">
            <v>non gere au poids</v>
          </cell>
          <cell r="G935">
            <v>0</v>
          </cell>
          <cell r="H935">
            <v>7.2976808445375996</v>
          </cell>
        </row>
        <row r="936">
          <cell r="A936">
            <v>691793</v>
          </cell>
          <cell r="B936" t="str">
            <v>FRAISE VRAC KG</v>
          </cell>
          <cell r="C936" t="str">
            <v>KILO</v>
          </cell>
          <cell r="D936">
            <v>181</v>
          </cell>
          <cell r="E936">
            <v>1</v>
          </cell>
          <cell r="F936" t="str">
            <v>gere au poids reel</v>
          </cell>
          <cell r="G936">
            <v>1</v>
          </cell>
          <cell r="H936">
            <v>2.7153125</v>
          </cell>
        </row>
        <row r="937">
          <cell r="A937">
            <v>677041</v>
          </cell>
          <cell r="B937" t="str">
            <v>FRAMBOISE BARQUETTE</v>
          </cell>
          <cell r="C937" t="str">
            <v>UVC</v>
          </cell>
          <cell r="D937">
            <v>10</v>
          </cell>
          <cell r="E937">
            <v>0.125</v>
          </cell>
          <cell r="F937" t="str">
            <v>non gere au poids</v>
          </cell>
          <cell r="G937">
            <v>0</v>
          </cell>
          <cell r="H937">
            <v>2.43585915132924</v>
          </cell>
        </row>
        <row r="938">
          <cell r="A938">
            <v>684021</v>
          </cell>
          <cell r="B938" t="str">
            <v>FRAMBOISE KG  SRG</v>
          </cell>
          <cell r="C938" t="str">
            <v>UVC</v>
          </cell>
          <cell r="D938">
            <v>10</v>
          </cell>
          <cell r="E938">
            <v>1</v>
          </cell>
          <cell r="F938" t="str">
            <v>non gere au poids</v>
          </cell>
          <cell r="G938">
            <v>0</v>
          </cell>
          <cell r="H938">
            <v>4.33</v>
          </cell>
        </row>
        <row r="939">
          <cell r="A939">
            <v>681368</v>
          </cell>
          <cell r="B939" t="str">
            <v>FRENCH MOUTARDE 227G</v>
          </cell>
          <cell r="C939" t="str">
            <v>UVC</v>
          </cell>
          <cell r="D939">
            <v>10</v>
          </cell>
          <cell r="E939">
            <v>0.23</v>
          </cell>
          <cell r="F939" t="str">
            <v>non gere au poids</v>
          </cell>
          <cell r="G939">
            <v>0</v>
          </cell>
          <cell r="H939">
            <v>1.65</v>
          </cell>
        </row>
        <row r="940">
          <cell r="A940">
            <v>684984</v>
          </cell>
          <cell r="B940" t="str">
            <v>FRISBEE ANNET'S PCE</v>
          </cell>
          <cell r="C940" t="str">
            <v>UVC</v>
          </cell>
          <cell r="D940">
            <v>10</v>
          </cell>
          <cell r="E940">
            <v>0.08</v>
          </cell>
          <cell r="F940" t="str">
            <v>non gere au poids</v>
          </cell>
          <cell r="G940">
            <v>0</v>
          </cell>
          <cell r="H940">
            <v>0.45446735395188997</v>
          </cell>
        </row>
        <row r="941">
          <cell r="A941">
            <v>691469</v>
          </cell>
          <cell r="B941" t="str">
            <v>FRISBEE NEUTRE * 100</v>
          </cell>
          <cell r="C941" t="str">
            <v>UVC</v>
          </cell>
          <cell r="D941">
            <v>10</v>
          </cell>
          <cell r="E941">
            <v>8.5</v>
          </cell>
          <cell r="F941" t="str">
            <v>non gere au poids</v>
          </cell>
          <cell r="G941">
            <v>0</v>
          </cell>
          <cell r="H941">
            <v>46.1422103626943</v>
          </cell>
        </row>
        <row r="942">
          <cell r="A942">
            <v>676944</v>
          </cell>
          <cell r="B942" t="str">
            <v>FRISEE FINE SALADE 250/350G</v>
          </cell>
          <cell r="C942" t="str">
            <v>UVC</v>
          </cell>
          <cell r="D942">
            <v>10</v>
          </cell>
          <cell r="E942">
            <v>0.25</v>
          </cell>
          <cell r="F942" t="str">
            <v>non gere au poids</v>
          </cell>
          <cell r="G942">
            <v>0</v>
          </cell>
          <cell r="H942">
            <v>1.77430303455042</v>
          </cell>
        </row>
        <row r="943">
          <cell r="A943">
            <v>680537</v>
          </cell>
          <cell r="B943" t="str">
            <v>FRITE 18/18 LAMB. 2.5KGX6 SRG</v>
          </cell>
          <cell r="C943" t="str">
            <v>UVC</v>
          </cell>
          <cell r="D943">
            <v>10</v>
          </cell>
          <cell r="E943">
            <v>15</v>
          </cell>
          <cell r="F943" t="str">
            <v>non gere au poids</v>
          </cell>
          <cell r="G943">
            <v>0</v>
          </cell>
          <cell r="H943">
            <v>12.75</v>
          </cell>
        </row>
        <row r="944">
          <cell r="A944">
            <v>680700</v>
          </cell>
          <cell r="B944" t="str">
            <v>FRITE 9/9 AP PRIV RES 10KG SRG</v>
          </cell>
          <cell r="C944" t="str">
            <v>UVC</v>
          </cell>
          <cell r="D944">
            <v>10</v>
          </cell>
          <cell r="E944">
            <v>10</v>
          </cell>
          <cell r="F944" t="str">
            <v>non gere au poids</v>
          </cell>
          <cell r="G944">
            <v>0</v>
          </cell>
          <cell r="H944">
            <v>12.58</v>
          </cell>
        </row>
        <row r="945">
          <cell r="A945">
            <v>662217</v>
          </cell>
          <cell r="B945" t="str">
            <v>FRITE STEACKHOUSE SRG 2.5KG</v>
          </cell>
          <cell r="C945" t="str">
            <v>UVC</v>
          </cell>
          <cell r="D945">
            <v>10</v>
          </cell>
          <cell r="E945">
            <v>2.5</v>
          </cell>
          <cell r="F945" t="str">
            <v>non gere au poids</v>
          </cell>
          <cell r="G945">
            <v>0</v>
          </cell>
          <cell r="H945">
            <v>2.0196356869008998</v>
          </cell>
        </row>
        <row r="946">
          <cell r="A946">
            <v>696104</v>
          </cell>
          <cell r="B946" t="str">
            <v>FRITE SWEAT POTATOES 2.5KG</v>
          </cell>
          <cell r="C946" t="str">
            <v>UVC</v>
          </cell>
          <cell r="D946">
            <v>10</v>
          </cell>
          <cell r="E946">
            <v>2.5</v>
          </cell>
          <cell r="F946" t="str">
            <v>gere au poids fixe</v>
          </cell>
          <cell r="G946">
            <v>2</v>
          </cell>
          <cell r="H946">
            <v>8.0500000000000007</v>
          </cell>
        </row>
        <row r="947">
          <cell r="A947">
            <v>662216</v>
          </cell>
          <cell r="B947" t="str">
            <v>FRITES 6/6 SRG X2.5KG</v>
          </cell>
          <cell r="C947" t="str">
            <v>UVC</v>
          </cell>
          <cell r="D947">
            <v>10</v>
          </cell>
          <cell r="E947">
            <v>2.5</v>
          </cell>
          <cell r="F947" t="str">
            <v>non gere au poids</v>
          </cell>
          <cell r="G947">
            <v>0</v>
          </cell>
          <cell r="H947">
            <v>1.59</v>
          </cell>
        </row>
        <row r="948">
          <cell r="A948">
            <v>687073</v>
          </cell>
          <cell r="B948" t="str">
            <v>FRITURE CHOCOLAT LAIT 3.05KG</v>
          </cell>
          <cell r="C948" t="str">
            <v>UVC</v>
          </cell>
          <cell r="D948">
            <v>10</v>
          </cell>
          <cell r="E948">
            <v>3.05</v>
          </cell>
          <cell r="F948" t="str">
            <v>non gere au poids</v>
          </cell>
          <cell r="G948">
            <v>0</v>
          </cell>
          <cell r="H948">
            <v>48.8</v>
          </cell>
        </row>
        <row r="949">
          <cell r="A949">
            <v>683219</v>
          </cell>
          <cell r="B949" t="str">
            <v>FRITURE CHOCOLAT NOIR 2.9  KG</v>
          </cell>
          <cell r="C949" t="str">
            <v>UVC</v>
          </cell>
          <cell r="D949">
            <v>10</v>
          </cell>
          <cell r="E949">
            <v>2.9</v>
          </cell>
          <cell r="F949" t="str">
            <v>non gere au poids</v>
          </cell>
          <cell r="G949">
            <v>0</v>
          </cell>
          <cell r="H949">
            <v>50.05</v>
          </cell>
        </row>
        <row r="950">
          <cell r="A950">
            <v>694655</v>
          </cell>
          <cell r="B950" t="str">
            <v>FRITURE DE JOELS 1KG SRG</v>
          </cell>
          <cell r="C950" t="str">
            <v>UVC</v>
          </cell>
          <cell r="D950">
            <v>10</v>
          </cell>
          <cell r="E950">
            <v>1</v>
          </cell>
          <cell r="F950" t="str">
            <v>gere au poids fixe</v>
          </cell>
          <cell r="G950">
            <v>2</v>
          </cell>
          <cell r="H950">
            <v>0</v>
          </cell>
        </row>
        <row r="951">
          <cell r="A951">
            <v>694673</v>
          </cell>
          <cell r="B951" t="str">
            <v>FROMAGE A RACLETTE MEULE KG</v>
          </cell>
          <cell r="C951" t="str">
            <v>KILO</v>
          </cell>
          <cell r="D951">
            <v>181</v>
          </cell>
          <cell r="E951">
            <v>1</v>
          </cell>
          <cell r="F951" t="str">
            <v>gere au poids reel</v>
          </cell>
          <cell r="G951">
            <v>1</v>
          </cell>
          <cell r="H951">
            <v>0</v>
          </cell>
        </row>
        <row r="952">
          <cell r="A952">
            <v>685650</v>
          </cell>
          <cell r="B952" t="str">
            <v>FROMAGE BLANC 20 % 5KG..</v>
          </cell>
          <cell r="C952" t="str">
            <v>UVC</v>
          </cell>
          <cell r="D952">
            <v>10</v>
          </cell>
          <cell r="E952">
            <v>5</v>
          </cell>
          <cell r="F952" t="str">
            <v>non gere au poids</v>
          </cell>
          <cell r="G952">
            <v>0</v>
          </cell>
          <cell r="H952">
            <v>7.5053343567700299</v>
          </cell>
        </row>
        <row r="953">
          <cell r="A953">
            <v>694992</v>
          </cell>
          <cell r="B953" t="str">
            <v>FRONTERA CONCHAS Y TORO 75CL</v>
          </cell>
          <cell r="C953" t="str">
            <v>UVC</v>
          </cell>
          <cell r="D953">
            <v>10</v>
          </cell>
          <cell r="E953">
            <v>0.75</v>
          </cell>
          <cell r="F953" t="str">
            <v>non gere au poids</v>
          </cell>
          <cell r="G953">
            <v>0</v>
          </cell>
          <cell r="H953">
            <v>3.54</v>
          </cell>
        </row>
        <row r="954">
          <cell r="A954">
            <v>602556</v>
          </cell>
          <cell r="B954" t="str">
            <v>FRUIT DE LA PASSION KG</v>
          </cell>
          <cell r="C954" t="str">
            <v>KILO</v>
          </cell>
          <cell r="D954">
            <v>181</v>
          </cell>
          <cell r="E954">
            <v>1</v>
          </cell>
          <cell r="F954" t="str">
            <v>gere au poids reel</v>
          </cell>
          <cell r="G954">
            <v>1</v>
          </cell>
          <cell r="H954">
            <v>6.95</v>
          </cell>
        </row>
        <row r="955">
          <cell r="A955">
            <v>676912</v>
          </cell>
          <cell r="B955" t="str">
            <v>FRUIT DE LA PASSION KG</v>
          </cell>
          <cell r="C955" t="str">
            <v>KILO</v>
          </cell>
          <cell r="D955">
            <v>181</v>
          </cell>
          <cell r="E955">
            <v>1</v>
          </cell>
          <cell r="F955" t="str">
            <v>gere au poids reel</v>
          </cell>
          <cell r="G955">
            <v>1</v>
          </cell>
          <cell r="H955">
            <v>0</v>
          </cell>
        </row>
        <row r="956">
          <cell r="A956">
            <v>696259</v>
          </cell>
          <cell r="B956" t="str">
            <v>FRUITEEZ CITRON 1L</v>
          </cell>
          <cell r="C956" t="str">
            <v>UVC</v>
          </cell>
          <cell r="D956">
            <v>10</v>
          </cell>
          <cell r="E956">
            <v>1</v>
          </cell>
          <cell r="F956" t="str">
            <v>non gere au poids</v>
          </cell>
          <cell r="G956">
            <v>0</v>
          </cell>
          <cell r="H956">
            <v>10.9</v>
          </cell>
        </row>
        <row r="957">
          <cell r="A957">
            <v>696258</v>
          </cell>
          <cell r="B957" t="str">
            <v>FRUITEEZ COLA 1L</v>
          </cell>
          <cell r="C957" t="str">
            <v>UVC</v>
          </cell>
          <cell r="D957">
            <v>10</v>
          </cell>
          <cell r="E957">
            <v>1</v>
          </cell>
          <cell r="F957" t="str">
            <v>non gere au poids</v>
          </cell>
          <cell r="G957">
            <v>0</v>
          </cell>
          <cell r="H957">
            <v>0</v>
          </cell>
        </row>
        <row r="958">
          <cell r="A958">
            <v>696252</v>
          </cell>
          <cell r="B958" t="str">
            <v>FRUITEEZ FRAISE BANANE 1L</v>
          </cell>
          <cell r="C958" t="str">
            <v>UVC</v>
          </cell>
          <cell r="D958">
            <v>10</v>
          </cell>
          <cell r="E958">
            <v>1</v>
          </cell>
          <cell r="F958" t="str">
            <v>non gere au poids</v>
          </cell>
          <cell r="G958">
            <v>0</v>
          </cell>
          <cell r="H958">
            <v>10.9</v>
          </cell>
        </row>
        <row r="959">
          <cell r="A959">
            <v>696346</v>
          </cell>
          <cell r="B959" t="str">
            <v>FRUITEEZ FRAISE BANANE 1L</v>
          </cell>
          <cell r="C959" t="str">
            <v>UVC</v>
          </cell>
          <cell r="D959">
            <v>10</v>
          </cell>
          <cell r="E959">
            <v>1</v>
          </cell>
          <cell r="F959" t="str">
            <v>non gere au poids</v>
          </cell>
          <cell r="G959">
            <v>0</v>
          </cell>
          <cell r="H959">
            <v>10.9</v>
          </cell>
        </row>
        <row r="960">
          <cell r="A960">
            <v>696255</v>
          </cell>
          <cell r="B960" t="str">
            <v>FRUITEEZ LITCHI PECHE 1L</v>
          </cell>
          <cell r="C960" t="str">
            <v>UVC</v>
          </cell>
          <cell r="D960">
            <v>10</v>
          </cell>
          <cell r="E960">
            <v>1</v>
          </cell>
          <cell r="F960" t="str">
            <v>non gere au poids</v>
          </cell>
          <cell r="G960">
            <v>0</v>
          </cell>
          <cell r="H960">
            <v>0</v>
          </cell>
        </row>
        <row r="961">
          <cell r="A961">
            <v>696257</v>
          </cell>
          <cell r="B961" t="str">
            <v>FRUITEEZ MENTHE VERTE 1L</v>
          </cell>
          <cell r="C961" t="str">
            <v>UVC</v>
          </cell>
          <cell r="D961">
            <v>10</v>
          </cell>
          <cell r="E961">
            <v>1</v>
          </cell>
          <cell r="F961" t="str">
            <v>non gere au poids</v>
          </cell>
          <cell r="G961">
            <v>0</v>
          </cell>
          <cell r="H961">
            <v>0</v>
          </cell>
        </row>
        <row r="962">
          <cell r="A962">
            <v>696256</v>
          </cell>
          <cell r="B962" t="str">
            <v>FRUITEEZ PECHE ABRICOT 1L</v>
          </cell>
          <cell r="C962" t="str">
            <v>UVC</v>
          </cell>
          <cell r="D962">
            <v>10</v>
          </cell>
          <cell r="E962">
            <v>1</v>
          </cell>
          <cell r="F962" t="str">
            <v>non gere au poids</v>
          </cell>
          <cell r="G962">
            <v>0</v>
          </cell>
          <cell r="H962">
            <v>0</v>
          </cell>
        </row>
        <row r="963">
          <cell r="A963">
            <v>696254</v>
          </cell>
          <cell r="B963" t="str">
            <v>FRUITEEZ POMME VERTE 1L</v>
          </cell>
          <cell r="C963" t="str">
            <v>UVC</v>
          </cell>
          <cell r="D963">
            <v>10</v>
          </cell>
          <cell r="E963">
            <v>1</v>
          </cell>
          <cell r="F963" t="str">
            <v>non gere au poids</v>
          </cell>
          <cell r="G963">
            <v>0</v>
          </cell>
          <cell r="H963">
            <v>0</v>
          </cell>
        </row>
        <row r="964">
          <cell r="A964">
            <v>696253</v>
          </cell>
          <cell r="B964" t="str">
            <v>FRUITEEZ TOPICAL BLUE 1L</v>
          </cell>
          <cell r="C964" t="str">
            <v>UVC</v>
          </cell>
          <cell r="D964">
            <v>10</v>
          </cell>
          <cell r="E964">
            <v>1</v>
          </cell>
          <cell r="F964" t="str">
            <v>non gere au poids</v>
          </cell>
          <cell r="G964">
            <v>0</v>
          </cell>
          <cell r="H964">
            <v>10.9</v>
          </cell>
        </row>
        <row r="965">
          <cell r="A965">
            <v>696347</v>
          </cell>
          <cell r="B965" t="str">
            <v>FRUITEEZ TOPICAL BLUE 1L</v>
          </cell>
          <cell r="C965" t="str">
            <v>UVC</v>
          </cell>
          <cell r="D965">
            <v>10</v>
          </cell>
          <cell r="E965">
            <v>1</v>
          </cell>
          <cell r="F965" t="str">
            <v>non gere au poids</v>
          </cell>
          <cell r="G965">
            <v>0</v>
          </cell>
          <cell r="H965">
            <v>10.9</v>
          </cell>
        </row>
        <row r="966">
          <cell r="A966">
            <v>688089</v>
          </cell>
          <cell r="B966" t="str">
            <v>FUMET DE CRUSTACES KNORR</v>
          </cell>
          <cell r="C966" t="str">
            <v>UVC</v>
          </cell>
          <cell r="D966">
            <v>10</v>
          </cell>
          <cell r="E966">
            <v>0.75</v>
          </cell>
          <cell r="F966" t="str">
            <v>non gere au poids</v>
          </cell>
          <cell r="G966">
            <v>0</v>
          </cell>
          <cell r="H966">
            <v>22.38</v>
          </cell>
        </row>
        <row r="967">
          <cell r="A967">
            <v>688087</v>
          </cell>
          <cell r="B967" t="str">
            <v>FUMET DE POISSON KNORR</v>
          </cell>
          <cell r="C967" t="str">
            <v>UVC</v>
          </cell>
          <cell r="D967">
            <v>10</v>
          </cell>
          <cell r="E967">
            <v>0.75</v>
          </cell>
          <cell r="F967" t="str">
            <v>non gere au poids</v>
          </cell>
          <cell r="G967">
            <v>0</v>
          </cell>
          <cell r="H967">
            <v>11.08</v>
          </cell>
        </row>
        <row r="968">
          <cell r="A968">
            <v>645855</v>
          </cell>
          <cell r="B968" t="str">
            <v>FUMET POISSON CHEF 900G POUDRE</v>
          </cell>
          <cell r="C968" t="str">
            <v>UVC</v>
          </cell>
          <cell r="D968">
            <v>10</v>
          </cell>
          <cell r="E968">
            <v>0.9</v>
          </cell>
          <cell r="F968" t="str">
            <v>non gere au poids</v>
          </cell>
          <cell r="G968">
            <v>0</v>
          </cell>
          <cell r="H968">
            <v>0</v>
          </cell>
        </row>
        <row r="969">
          <cell r="A969">
            <v>663471</v>
          </cell>
          <cell r="B969" t="str">
            <v>FUSETTE LENOTRE 45G CUITE</v>
          </cell>
          <cell r="C969" t="str">
            <v>UVC</v>
          </cell>
          <cell r="D969">
            <v>10</v>
          </cell>
          <cell r="E969">
            <v>4.4999999999999998E-2</v>
          </cell>
          <cell r="F969" t="str">
            <v>non gere au poids</v>
          </cell>
          <cell r="G969">
            <v>0</v>
          </cell>
          <cell r="H969">
            <v>0</v>
          </cell>
        </row>
        <row r="970">
          <cell r="A970">
            <v>694206</v>
          </cell>
          <cell r="B970" t="str">
            <v>FUSILLI BOLOGNAISE 330G</v>
          </cell>
          <cell r="C970" t="str">
            <v>UVC</v>
          </cell>
          <cell r="D970">
            <v>10</v>
          </cell>
          <cell r="E970">
            <v>0.33</v>
          </cell>
          <cell r="F970" t="str">
            <v>non gere au poids</v>
          </cell>
          <cell r="G970">
            <v>0</v>
          </cell>
          <cell r="H970">
            <v>2.25</v>
          </cell>
        </row>
        <row r="971">
          <cell r="A971">
            <v>654376</v>
          </cell>
          <cell r="B971" t="str">
            <v>GALANTINE FAISAN PISTACHE 1.6K</v>
          </cell>
          <cell r="C971" t="str">
            <v>KILO</v>
          </cell>
          <cell r="D971">
            <v>181</v>
          </cell>
          <cell r="E971">
            <v>1.6</v>
          </cell>
          <cell r="F971" t="str">
            <v>gere au poids reel</v>
          </cell>
          <cell r="G971">
            <v>1</v>
          </cell>
          <cell r="H971">
            <v>0</v>
          </cell>
        </row>
        <row r="972">
          <cell r="A972">
            <v>601218</v>
          </cell>
          <cell r="B972" t="str">
            <v>GALANTINE VOLAILLE PIST.1.8KG</v>
          </cell>
          <cell r="C972" t="str">
            <v>KILO</v>
          </cell>
          <cell r="D972">
            <v>181</v>
          </cell>
          <cell r="E972">
            <v>1.8</v>
          </cell>
          <cell r="F972" t="str">
            <v>gere au poids reel</v>
          </cell>
          <cell r="G972">
            <v>1</v>
          </cell>
          <cell r="H972">
            <v>7.9</v>
          </cell>
        </row>
        <row r="973">
          <cell r="A973">
            <v>694168</v>
          </cell>
          <cell r="B973" t="str">
            <v>GALETTE 28 CM 6/8 PERSONNES</v>
          </cell>
          <cell r="C973" t="str">
            <v>UVC</v>
          </cell>
          <cell r="D973">
            <v>10</v>
          </cell>
          <cell r="E973">
            <v>0.6</v>
          </cell>
          <cell r="F973" t="str">
            <v>non gere au poids</v>
          </cell>
          <cell r="G973">
            <v>0</v>
          </cell>
          <cell r="H973">
            <v>0</v>
          </cell>
        </row>
        <row r="974">
          <cell r="A974">
            <v>692509</v>
          </cell>
          <cell r="B974" t="str">
            <v>GALETTE AU SARAZIN  SRG</v>
          </cell>
          <cell r="C974" t="str">
            <v>UVC</v>
          </cell>
          <cell r="D974">
            <v>10</v>
          </cell>
          <cell r="E974">
            <v>0.06</v>
          </cell>
          <cell r="F974" t="str">
            <v>non gere au poids</v>
          </cell>
          <cell r="G974">
            <v>0</v>
          </cell>
          <cell r="H974">
            <v>0.39</v>
          </cell>
        </row>
        <row r="975">
          <cell r="A975">
            <v>694170</v>
          </cell>
          <cell r="B975" t="str">
            <v>GALETTE INDIVIDUELLE</v>
          </cell>
          <cell r="C975" t="str">
            <v>UVC</v>
          </cell>
          <cell r="D975">
            <v>10</v>
          </cell>
          <cell r="E975">
            <v>0.1</v>
          </cell>
          <cell r="F975" t="str">
            <v>non gere au poids</v>
          </cell>
          <cell r="G975">
            <v>0</v>
          </cell>
          <cell r="H975">
            <v>0</v>
          </cell>
        </row>
        <row r="976">
          <cell r="A976">
            <v>656729</v>
          </cell>
          <cell r="B976" t="str">
            <v>GARLIC PICKLES 312G</v>
          </cell>
          <cell r="C976" t="str">
            <v>UVC</v>
          </cell>
          <cell r="D976">
            <v>10</v>
          </cell>
          <cell r="E976">
            <v>0.312</v>
          </cell>
          <cell r="F976" t="str">
            <v>non gere au poids</v>
          </cell>
          <cell r="G976">
            <v>0</v>
          </cell>
          <cell r="H976">
            <v>3.47</v>
          </cell>
        </row>
        <row r="977">
          <cell r="A977">
            <v>680048</v>
          </cell>
          <cell r="B977" t="str">
            <v>GAT ANNIV MICKEY R.P.</v>
          </cell>
          <cell r="C977" t="str">
            <v>UVC</v>
          </cell>
          <cell r="D977">
            <v>10</v>
          </cell>
          <cell r="E977">
            <v>0.57999999999999996</v>
          </cell>
          <cell r="F977" t="str">
            <v>non gere au poids</v>
          </cell>
          <cell r="G977">
            <v>0</v>
          </cell>
          <cell r="H977">
            <v>8.34</v>
          </cell>
        </row>
        <row r="978">
          <cell r="A978">
            <v>630586</v>
          </cell>
          <cell r="B978" t="str">
            <v>GAT. MUM CHOCO BLC 22 CM</v>
          </cell>
          <cell r="C978" t="str">
            <v>UVC</v>
          </cell>
          <cell r="D978">
            <v>10</v>
          </cell>
          <cell r="E978">
            <v>0.9</v>
          </cell>
          <cell r="F978" t="str">
            <v>non gere au poids</v>
          </cell>
          <cell r="G978">
            <v>0</v>
          </cell>
          <cell r="H978">
            <v>8.2899999999999991</v>
          </cell>
        </row>
        <row r="979">
          <cell r="A979">
            <v>682362</v>
          </cell>
          <cell r="B979" t="str">
            <v>GAT.ANNIV.CHOCO +PHOTO 15PARTS</v>
          </cell>
          <cell r="C979" t="str">
            <v>UVC</v>
          </cell>
          <cell r="D979">
            <v>10</v>
          </cell>
          <cell r="E979">
            <v>1</v>
          </cell>
          <cell r="F979" t="str">
            <v>non gere au poids</v>
          </cell>
          <cell r="G979">
            <v>0</v>
          </cell>
          <cell r="H979">
            <v>46.44</v>
          </cell>
        </row>
        <row r="980">
          <cell r="A980">
            <v>682397</v>
          </cell>
          <cell r="B980" t="str">
            <v>GAT.ANNIV.FRAISIER+PHOTO 15PAR</v>
          </cell>
          <cell r="C980" t="str">
            <v>UVC</v>
          </cell>
          <cell r="D980">
            <v>10</v>
          </cell>
          <cell r="E980">
            <v>1</v>
          </cell>
          <cell r="F980" t="str">
            <v>non gere au poids</v>
          </cell>
          <cell r="G980">
            <v>0</v>
          </cell>
          <cell r="H980">
            <v>52.13</v>
          </cell>
        </row>
        <row r="981">
          <cell r="A981">
            <v>677977</v>
          </cell>
          <cell r="B981" t="str">
            <v>GAT.MOELLEUX CHOCO D24 *4 SRG</v>
          </cell>
          <cell r="C981" t="str">
            <v>UVC</v>
          </cell>
          <cell r="D981">
            <v>10</v>
          </cell>
          <cell r="E981">
            <v>3.2</v>
          </cell>
          <cell r="F981" t="str">
            <v>non gere au poids</v>
          </cell>
          <cell r="G981">
            <v>0</v>
          </cell>
          <cell r="H981">
            <v>25.88</v>
          </cell>
        </row>
        <row r="982">
          <cell r="A982">
            <v>680445</v>
          </cell>
          <cell r="B982" t="str">
            <v>GAT.TIRAMISU BANDE 800G X 3</v>
          </cell>
          <cell r="C982" t="str">
            <v>UVC</v>
          </cell>
          <cell r="D982">
            <v>10</v>
          </cell>
          <cell r="E982">
            <v>2.4</v>
          </cell>
          <cell r="F982" t="str">
            <v>non gere au poids</v>
          </cell>
          <cell r="G982">
            <v>0</v>
          </cell>
          <cell r="H982">
            <v>30.95</v>
          </cell>
        </row>
        <row r="983">
          <cell r="A983">
            <v>666266</v>
          </cell>
          <cell r="B983" t="str">
            <v>GATEAU ANNIV. CHOCO   18.5 CM</v>
          </cell>
          <cell r="C983" t="str">
            <v>UVC</v>
          </cell>
          <cell r="D983">
            <v>10</v>
          </cell>
          <cell r="E983">
            <v>0.6</v>
          </cell>
          <cell r="F983" t="str">
            <v>non gere au poids</v>
          </cell>
          <cell r="G983">
            <v>0</v>
          </cell>
          <cell r="H983">
            <v>6.2500603372854302</v>
          </cell>
        </row>
        <row r="984">
          <cell r="A984">
            <v>672074</v>
          </cell>
          <cell r="B984" t="str">
            <v>GATEAU BASQUE   28  SRG</v>
          </cell>
          <cell r="C984" t="str">
            <v>UVC</v>
          </cell>
          <cell r="D984">
            <v>10</v>
          </cell>
          <cell r="E984">
            <v>1.25</v>
          </cell>
          <cell r="F984" t="str">
            <v>non gere au poids</v>
          </cell>
          <cell r="G984">
            <v>0</v>
          </cell>
          <cell r="H984">
            <v>5.41</v>
          </cell>
        </row>
        <row r="985">
          <cell r="A985">
            <v>673646</v>
          </cell>
          <cell r="B985" t="str">
            <v>GATEAU FORET NOIR 12PARTS  SRG</v>
          </cell>
          <cell r="C985" t="str">
            <v>UVC</v>
          </cell>
          <cell r="D985">
            <v>10</v>
          </cell>
          <cell r="E985">
            <v>1.25</v>
          </cell>
          <cell r="F985" t="str">
            <v>non gere au poids</v>
          </cell>
          <cell r="G985">
            <v>0</v>
          </cell>
          <cell r="H985">
            <v>8</v>
          </cell>
        </row>
        <row r="986">
          <cell r="A986">
            <v>602250</v>
          </cell>
          <cell r="B986" t="str">
            <v>GATEAU MIROIR FRAIS.  26 X4</v>
          </cell>
          <cell r="C986" t="str">
            <v>UVC</v>
          </cell>
          <cell r="D986">
            <v>10</v>
          </cell>
          <cell r="E986">
            <v>4</v>
          </cell>
          <cell r="F986" t="str">
            <v>non gere au poids</v>
          </cell>
          <cell r="G986">
            <v>0</v>
          </cell>
          <cell r="H986">
            <v>0</v>
          </cell>
        </row>
        <row r="987">
          <cell r="A987">
            <v>607257</v>
          </cell>
          <cell r="B987" t="str">
            <v>GATEAU NOIR DESIR SRG 1,25KG</v>
          </cell>
          <cell r="C987" t="str">
            <v>UVC</v>
          </cell>
          <cell r="D987">
            <v>10</v>
          </cell>
          <cell r="E987">
            <v>1.25</v>
          </cell>
          <cell r="F987" t="str">
            <v>non gere au poids</v>
          </cell>
          <cell r="G987">
            <v>0</v>
          </cell>
          <cell r="H987">
            <v>10.59</v>
          </cell>
        </row>
        <row r="988">
          <cell r="A988">
            <v>685083</v>
          </cell>
          <cell r="B988" t="str">
            <v>GATEAU RIZ RAISINS 3KG</v>
          </cell>
          <cell r="C988" t="str">
            <v>KILO</v>
          </cell>
          <cell r="D988">
            <v>181</v>
          </cell>
          <cell r="E988">
            <v>3</v>
          </cell>
          <cell r="F988" t="str">
            <v>gere au poids reel</v>
          </cell>
          <cell r="G988">
            <v>1</v>
          </cell>
          <cell r="H988">
            <v>3.91</v>
          </cell>
        </row>
        <row r="989">
          <cell r="A989">
            <v>684909</v>
          </cell>
          <cell r="B989" t="str">
            <v>GAUFRE BRUX SRG 70GX54PCS</v>
          </cell>
          <cell r="C989" t="str">
            <v>UVC</v>
          </cell>
          <cell r="D989">
            <v>10</v>
          </cell>
          <cell r="E989">
            <v>3.78</v>
          </cell>
          <cell r="F989" t="str">
            <v>non gere au poids</v>
          </cell>
          <cell r="G989">
            <v>0</v>
          </cell>
          <cell r="H989">
            <v>15.35</v>
          </cell>
        </row>
        <row r="990">
          <cell r="A990">
            <v>625742</v>
          </cell>
          <cell r="B990" t="str">
            <v>GELATINE FEUILLE 400F X1KG</v>
          </cell>
          <cell r="C990" t="str">
            <v>UVC</v>
          </cell>
          <cell r="D990">
            <v>10</v>
          </cell>
          <cell r="E990">
            <v>1</v>
          </cell>
          <cell r="F990" t="str">
            <v>gere au poids fixe</v>
          </cell>
          <cell r="G990">
            <v>2</v>
          </cell>
          <cell r="H990">
            <v>0</v>
          </cell>
        </row>
        <row r="991">
          <cell r="A991">
            <v>688461</v>
          </cell>
          <cell r="B991" t="str">
            <v>GELATINE FEUILLE OR *500 FEUIL</v>
          </cell>
          <cell r="C991" t="str">
            <v>UVC</v>
          </cell>
          <cell r="D991">
            <v>10</v>
          </cell>
          <cell r="E991">
            <v>1</v>
          </cell>
          <cell r="F991" t="str">
            <v>non gere au poids</v>
          </cell>
          <cell r="G991">
            <v>0</v>
          </cell>
          <cell r="H991">
            <v>23.8</v>
          </cell>
        </row>
        <row r="992">
          <cell r="A992">
            <v>610627</v>
          </cell>
          <cell r="B992" t="str">
            <v>GELEE CLAIRE 1KG</v>
          </cell>
          <cell r="C992" t="str">
            <v>UVC</v>
          </cell>
          <cell r="D992">
            <v>10</v>
          </cell>
          <cell r="E992">
            <v>1</v>
          </cell>
          <cell r="F992" t="str">
            <v>non gere au poids</v>
          </cell>
          <cell r="G992">
            <v>0</v>
          </cell>
          <cell r="H992">
            <v>0</v>
          </cell>
        </row>
        <row r="993">
          <cell r="A993">
            <v>689659</v>
          </cell>
          <cell r="B993" t="str">
            <v>GELEE SAVEUR CITRON ALSA</v>
          </cell>
          <cell r="C993" t="str">
            <v>UVC</v>
          </cell>
          <cell r="D993">
            <v>10</v>
          </cell>
          <cell r="E993">
            <v>0.8</v>
          </cell>
          <cell r="F993" t="str">
            <v>non gere au poids</v>
          </cell>
          <cell r="G993">
            <v>0</v>
          </cell>
          <cell r="H993">
            <v>9.5359422313786801</v>
          </cell>
        </row>
        <row r="994">
          <cell r="A994">
            <v>696459</v>
          </cell>
          <cell r="B994" t="str">
            <v>GELEE SAVEUR CITRON ALSA</v>
          </cell>
          <cell r="C994" t="str">
            <v>UVC</v>
          </cell>
          <cell r="D994">
            <v>10</v>
          </cell>
          <cell r="E994">
            <v>0.8</v>
          </cell>
          <cell r="F994" t="str">
            <v>non gere au poids</v>
          </cell>
          <cell r="G994">
            <v>0</v>
          </cell>
          <cell r="H994">
            <v>9.1</v>
          </cell>
        </row>
        <row r="995">
          <cell r="A995">
            <v>689658</v>
          </cell>
          <cell r="B995" t="str">
            <v>GELEE SAVEUR FRAISE ALSA</v>
          </cell>
          <cell r="C995" t="str">
            <v>UVC</v>
          </cell>
          <cell r="D995">
            <v>10</v>
          </cell>
          <cell r="E995">
            <v>0.8</v>
          </cell>
          <cell r="F995" t="str">
            <v>non gere au poids</v>
          </cell>
          <cell r="G995">
            <v>0</v>
          </cell>
          <cell r="H995">
            <v>9.5899520591009093</v>
          </cell>
        </row>
        <row r="996">
          <cell r="A996">
            <v>696458</v>
          </cell>
          <cell r="B996" t="str">
            <v>GELEE SAVEUR FRAISE ALSA</v>
          </cell>
          <cell r="C996" t="str">
            <v>UVC</v>
          </cell>
          <cell r="D996">
            <v>10</v>
          </cell>
          <cell r="E996">
            <v>0.8</v>
          </cell>
          <cell r="F996" t="str">
            <v>non gere au poids</v>
          </cell>
          <cell r="G996">
            <v>0</v>
          </cell>
          <cell r="H996">
            <v>9.1</v>
          </cell>
        </row>
        <row r="997">
          <cell r="A997">
            <v>626508</v>
          </cell>
          <cell r="B997" t="str">
            <v>GENOISE FEUIL. NATURE 60X40</v>
          </cell>
          <cell r="C997" t="str">
            <v>UVC</v>
          </cell>
          <cell r="D997">
            <v>10</v>
          </cell>
          <cell r="E997">
            <v>0.34200000000000003</v>
          </cell>
          <cell r="F997" t="str">
            <v>non gere au poids</v>
          </cell>
          <cell r="G997">
            <v>0</v>
          </cell>
          <cell r="H997">
            <v>0</v>
          </cell>
        </row>
        <row r="998">
          <cell r="A998">
            <v>683158</v>
          </cell>
          <cell r="B998" t="str">
            <v>GERME DE BETTRAVE BQ 100 GR</v>
          </cell>
          <cell r="C998" t="str">
            <v>UVC</v>
          </cell>
          <cell r="D998">
            <v>10</v>
          </cell>
          <cell r="E998">
            <v>0.1</v>
          </cell>
          <cell r="F998" t="str">
            <v>non gere au poids</v>
          </cell>
          <cell r="G998">
            <v>0</v>
          </cell>
          <cell r="H998">
            <v>2.87</v>
          </cell>
        </row>
        <row r="999">
          <cell r="A999">
            <v>692260</v>
          </cell>
          <cell r="B999" t="str">
            <v>GERME OIGNON POIREAU BQ 50 GR</v>
          </cell>
          <cell r="C999" t="str">
            <v>UVC</v>
          </cell>
          <cell r="D999">
            <v>10</v>
          </cell>
          <cell r="E999">
            <v>0.05</v>
          </cell>
          <cell r="F999" t="str">
            <v>non gere au poids</v>
          </cell>
          <cell r="G999">
            <v>0</v>
          </cell>
          <cell r="H999">
            <v>0</v>
          </cell>
        </row>
        <row r="1000">
          <cell r="A1000">
            <v>683630</v>
          </cell>
          <cell r="B1000" t="str">
            <v>GERVAIS AUX FRUITS 50G</v>
          </cell>
          <cell r="C1000" t="str">
            <v>UVC</v>
          </cell>
          <cell r="D1000">
            <v>10</v>
          </cell>
          <cell r="E1000">
            <v>0.05</v>
          </cell>
          <cell r="F1000" t="str">
            <v>non gere au poids</v>
          </cell>
          <cell r="G1000">
            <v>0</v>
          </cell>
          <cell r="H1000">
            <v>0.14000000000000001</v>
          </cell>
        </row>
        <row r="1001">
          <cell r="A1001">
            <v>692433</v>
          </cell>
          <cell r="B1001" t="str">
            <v>GERVAIS GOUTER BANAFRAISE 100G</v>
          </cell>
          <cell r="C1001" t="str">
            <v>UVC</v>
          </cell>
          <cell r="D1001">
            <v>10</v>
          </cell>
          <cell r="E1001">
            <v>0.1</v>
          </cell>
          <cell r="F1001" t="str">
            <v>non gere au poids</v>
          </cell>
          <cell r="G1001">
            <v>0</v>
          </cell>
          <cell r="H1001">
            <v>0.30351832054401601</v>
          </cell>
        </row>
        <row r="1002">
          <cell r="A1002">
            <v>679428</v>
          </cell>
          <cell r="B1002" t="str">
            <v>GERVAIS GOUTER FRAISE 100G</v>
          </cell>
          <cell r="C1002" t="str">
            <v>UVC</v>
          </cell>
          <cell r="D1002">
            <v>10</v>
          </cell>
          <cell r="E1002">
            <v>0.1</v>
          </cell>
          <cell r="F1002" t="str">
            <v>non gere au poids</v>
          </cell>
          <cell r="G1002">
            <v>0</v>
          </cell>
          <cell r="H1002">
            <v>0.30597804054054101</v>
          </cell>
        </row>
        <row r="1003">
          <cell r="A1003">
            <v>676914</v>
          </cell>
          <cell r="B1003" t="str">
            <v>GESIER CANARD CONFIT 4/4</v>
          </cell>
          <cell r="C1003" t="str">
            <v>UVC</v>
          </cell>
          <cell r="D1003">
            <v>10</v>
          </cell>
          <cell r="E1003">
            <v>0.42499999999999999</v>
          </cell>
          <cell r="F1003" t="str">
            <v>non gere au poids</v>
          </cell>
          <cell r="G1003">
            <v>0</v>
          </cell>
          <cell r="H1003">
            <v>0</v>
          </cell>
        </row>
        <row r="1004">
          <cell r="A1004">
            <v>681791</v>
          </cell>
          <cell r="B1004" t="str">
            <v>GESIER CANARD CONFIT 4/4 -740G</v>
          </cell>
          <cell r="C1004" t="str">
            <v>UVC</v>
          </cell>
          <cell r="D1004">
            <v>10</v>
          </cell>
          <cell r="E1004">
            <v>0.74</v>
          </cell>
          <cell r="F1004" t="str">
            <v>non gere au poids</v>
          </cell>
          <cell r="G1004">
            <v>0</v>
          </cell>
          <cell r="H1004">
            <v>7.24</v>
          </cell>
        </row>
        <row r="1005">
          <cell r="A1005">
            <v>692106</v>
          </cell>
          <cell r="B1005" t="str">
            <v>GEWURZTRAMINER FLEUR 75CL</v>
          </cell>
          <cell r="C1005" t="str">
            <v>UVC</v>
          </cell>
          <cell r="D1005">
            <v>10</v>
          </cell>
          <cell r="E1005">
            <v>0.75</v>
          </cell>
          <cell r="F1005" t="str">
            <v>non gere au poids</v>
          </cell>
          <cell r="G1005">
            <v>0</v>
          </cell>
          <cell r="H1005">
            <v>7.4862307692307697</v>
          </cell>
        </row>
        <row r="1006">
          <cell r="A1006">
            <v>680267</v>
          </cell>
          <cell r="B1006" t="str">
            <v>GEWURZTRAMINER RAYON LUNE 75CL</v>
          </cell>
          <cell r="C1006" t="str">
            <v>UVC</v>
          </cell>
          <cell r="D1006">
            <v>10</v>
          </cell>
          <cell r="E1006">
            <v>0.75</v>
          </cell>
          <cell r="F1006" t="str">
            <v>non gere au poids</v>
          </cell>
          <cell r="G1006">
            <v>0</v>
          </cell>
          <cell r="H1006">
            <v>5.29</v>
          </cell>
        </row>
        <row r="1007">
          <cell r="A1007">
            <v>613703</v>
          </cell>
          <cell r="B1007" t="str">
            <v>GIN BOMBAY SAPPHIRE 70CL</v>
          </cell>
          <cell r="C1007" t="str">
            <v>UVC</v>
          </cell>
          <cell r="D1007">
            <v>10</v>
          </cell>
          <cell r="E1007">
            <v>0.7</v>
          </cell>
          <cell r="F1007" t="str">
            <v>non gere au poids</v>
          </cell>
          <cell r="G1007">
            <v>0</v>
          </cell>
          <cell r="H1007">
            <v>13.9190754642434</v>
          </cell>
        </row>
        <row r="1008">
          <cell r="A1008">
            <v>609657</v>
          </cell>
          <cell r="B1008" t="str">
            <v>GIN BOSFORD'S 70CL</v>
          </cell>
          <cell r="C1008" t="str">
            <v>UVC</v>
          </cell>
          <cell r="D1008">
            <v>10</v>
          </cell>
          <cell r="E1008">
            <v>0.7</v>
          </cell>
          <cell r="F1008" t="str">
            <v>non gere au poids</v>
          </cell>
          <cell r="G1008">
            <v>0</v>
          </cell>
          <cell r="H1008">
            <v>7.6876266557421804</v>
          </cell>
        </row>
        <row r="1009">
          <cell r="A1009">
            <v>600217</v>
          </cell>
          <cell r="B1009" t="str">
            <v>GIN GORDON'S 70CL</v>
          </cell>
          <cell r="C1009" t="str">
            <v>UVC</v>
          </cell>
          <cell r="D1009">
            <v>10</v>
          </cell>
          <cell r="E1009">
            <v>0.7</v>
          </cell>
          <cell r="F1009" t="str">
            <v>non gere au poids</v>
          </cell>
          <cell r="G1009">
            <v>0</v>
          </cell>
          <cell r="H1009">
            <v>0</v>
          </cell>
        </row>
        <row r="1010">
          <cell r="A1010">
            <v>677063</v>
          </cell>
          <cell r="B1010" t="str">
            <v>GINGEMBRE FRAIS KG</v>
          </cell>
          <cell r="C1010" t="str">
            <v>KILO</v>
          </cell>
          <cell r="D1010">
            <v>181</v>
          </cell>
          <cell r="E1010">
            <v>1</v>
          </cell>
          <cell r="F1010" t="str">
            <v>gere au poids reel</v>
          </cell>
          <cell r="G1010">
            <v>1</v>
          </cell>
          <cell r="H1010">
            <v>6.0039303084602604</v>
          </cell>
        </row>
        <row r="1011">
          <cell r="A1011">
            <v>687072</v>
          </cell>
          <cell r="B1011" t="str">
            <v>GINGEMBRE MOULU 300G</v>
          </cell>
          <cell r="C1011" t="str">
            <v>UVC</v>
          </cell>
          <cell r="D1011">
            <v>10</v>
          </cell>
          <cell r="E1011">
            <v>0.3</v>
          </cell>
          <cell r="F1011" t="str">
            <v>non gere au poids</v>
          </cell>
          <cell r="G1011">
            <v>0</v>
          </cell>
          <cell r="H1011">
            <v>2.04983193277311</v>
          </cell>
        </row>
        <row r="1012">
          <cell r="A1012">
            <v>681172</v>
          </cell>
          <cell r="B1012" t="str">
            <v>GINGEMBRE ROSE AU VINAIGR 1 KG</v>
          </cell>
          <cell r="C1012" t="str">
            <v>UVC</v>
          </cell>
          <cell r="D1012">
            <v>10</v>
          </cell>
          <cell r="E1012">
            <v>1</v>
          </cell>
          <cell r="F1012" t="str">
            <v>non gere au poids</v>
          </cell>
          <cell r="G1012">
            <v>0</v>
          </cell>
          <cell r="H1012">
            <v>5.8</v>
          </cell>
        </row>
        <row r="1013">
          <cell r="A1013">
            <v>683451</v>
          </cell>
          <cell r="B1013" t="str">
            <v>GINGEMBRE ROSE AU VINAIGRE 1 K</v>
          </cell>
          <cell r="C1013" t="str">
            <v>UVC</v>
          </cell>
          <cell r="D1013">
            <v>10</v>
          </cell>
          <cell r="E1013">
            <v>1</v>
          </cell>
          <cell r="F1013" t="str">
            <v>non gere au poids</v>
          </cell>
          <cell r="G1013">
            <v>0</v>
          </cell>
          <cell r="H1013">
            <v>15.24</v>
          </cell>
        </row>
        <row r="1014">
          <cell r="A1014">
            <v>692078</v>
          </cell>
          <cell r="B1014" t="str">
            <v>GLACE BOURBON 2.5 LT</v>
          </cell>
          <cell r="C1014" t="str">
            <v>UVC</v>
          </cell>
          <cell r="D1014">
            <v>10</v>
          </cell>
          <cell r="E1014">
            <v>2.5</v>
          </cell>
          <cell r="F1014" t="str">
            <v>non gere au poids</v>
          </cell>
          <cell r="G1014">
            <v>0</v>
          </cell>
          <cell r="H1014">
            <v>20.88</v>
          </cell>
        </row>
        <row r="1015">
          <cell r="A1015">
            <v>695148</v>
          </cell>
          <cell r="B1015" t="str">
            <v>GLACE C.O. 3 CHOCOS 5.5LT</v>
          </cell>
          <cell r="C1015" t="str">
            <v>UVC</v>
          </cell>
          <cell r="D1015">
            <v>10</v>
          </cell>
          <cell r="E1015">
            <v>5.5</v>
          </cell>
          <cell r="F1015" t="str">
            <v>non gere au poids</v>
          </cell>
          <cell r="G1015">
            <v>0</v>
          </cell>
          <cell r="H1015">
            <v>18.66</v>
          </cell>
        </row>
        <row r="1016">
          <cell r="A1016">
            <v>625110</v>
          </cell>
          <cell r="B1016" t="str">
            <v>GLACE PAILLETTE 25KG</v>
          </cell>
          <cell r="C1016" t="str">
            <v>UVC</v>
          </cell>
          <cell r="D1016">
            <v>10</v>
          </cell>
          <cell r="E1016">
            <v>25</v>
          </cell>
          <cell r="F1016" t="str">
            <v>non gere au poids</v>
          </cell>
          <cell r="G1016">
            <v>0</v>
          </cell>
          <cell r="H1016">
            <v>7.25</v>
          </cell>
        </row>
        <row r="1017">
          <cell r="A1017">
            <v>688176</v>
          </cell>
          <cell r="B1017" t="str">
            <v>GLACE TIRAMISU 5.5L</v>
          </cell>
          <cell r="C1017" t="str">
            <v>UVC</v>
          </cell>
          <cell r="D1017">
            <v>10</v>
          </cell>
          <cell r="E1017">
            <v>5.5</v>
          </cell>
          <cell r="F1017" t="str">
            <v>non gere au poids</v>
          </cell>
          <cell r="G1017">
            <v>0</v>
          </cell>
          <cell r="H1017">
            <v>18.73</v>
          </cell>
        </row>
        <row r="1018">
          <cell r="A1018">
            <v>690509</v>
          </cell>
          <cell r="B1018" t="str">
            <v>GLACONS * 288</v>
          </cell>
          <cell r="C1018" t="str">
            <v>UVC</v>
          </cell>
          <cell r="D1018">
            <v>10</v>
          </cell>
          <cell r="E1018">
            <v>9</v>
          </cell>
          <cell r="F1018" t="str">
            <v>non gere au poids</v>
          </cell>
          <cell r="G1018">
            <v>0</v>
          </cell>
          <cell r="H1018">
            <v>158.4</v>
          </cell>
        </row>
        <row r="1019">
          <cell r="A1019">
            <v>630147</v>
          </cell>
          <cell r="B1019" t="str">
            <v>GLUCOSE ATOMISE      5KG</v>
          </cell>
          <cell r="C1019" t="str">
            <v>UVC</v>
          </cell>
          <cell r="D1019">
            <v>10</v>
          </cell>
          <cell r="E1019">
            <v>5</v>
          </cell>
          <cell r="F1019" t="str">
            <v>non gere au poids</v>
          </cell>
          <cell r="G1019">
            <v>0</v>
          </cell>
          <cell r="H1019">
            <v>0</v>
          </cell>
        </row>
        <row r="1020">
          <cell r="A1020">
            <v>676386</v>
          </cell>
          <cell r="B1020" t="str">
            <v>GNOCCHI NATURE KG</v>
          </cell>
          <cell r="C1020" t="str">
            <v>UVC</v>
          </cell>
          <cell r="D1020">
            <v>10</v>
          </cell>
          <cell r="E1020">
            <v>1</v>
          </cell>
          <cell r="F1020" t="str">
            <v>gere au poids fixe</v>
          </cell>
          <cell r="G1020">
            <v>2</v>
          </cell>
          <cell r="H1020">
            <v>4.96</v>
          </cell>
        </row>
        <row r="1021">
          <cell r="A1021">
            <v>696170</v>
          </cell>
          <cell r="B1021" t="str">
            <v>GNOCCHI PESTO ROSSO 2,5 KG SRG</v>
          </cell>
          <cell r="C1021" t="str">
            <v>UVC</v>
          </cell>
          <cell r="D1021">
            <v>10</v>
          </cell>
          <cell r="E1021">
            <v>2.5</v>
          </cell>
          <cell r="F1021" t="str">
            <v>gere au poids fixe</v>
          </cell>
          <cell r="G1021">
            <v>2</v>
          </cell>
          <cell r="H1021">
            <v>2.5</v>
          </cell>
        </row>
        <row r="1022">
          <cell r="A1022">
            <v>669776</v>
          </cell>
          <cell r="B1022" t="str">
            <v>GOB + COUV. ANNETTES X500</v>
          </cell>
          <cell r="C1022" t="str">
            <v>UVC</v>
          </cell>
          <cell r="D1022">
            <v>10</v>
          </cell>
          <cell r="E1022">
            <v>12.5</v>
          </cell>
          <cell r="F1022" t="str">
            <v>non gere au poids</v>
          </cell>
          <cell r="G1022">
            <v>0</v>
          </cell>
          <cell r="H1022">
            <v>78.217454545454501</v>
          </cell>
        </row>
        <row r="1023">
          <cell r="A1023">
            <v>695792</v>
          </cell>
          <cell r="B1023" t="str">
            <v>GOB 3D TOY STORY+COUV *300</v>
          </cell>
          <cell r="C1023" t="str">
            <v>UVC</v>
          </cell>
          <cell r="D1023">
            <v>10</v>
          </cell>
          <cell r="E1023">
            <v>7.2</v>
          </cell>
          <cell r="F1023" t="str">
            <v>non gere au poids</v>
          </cell>
          <cell r="G1023">
            <v>0</v>
          </cell>
          <cell r="H1023">
            <v>0</v>
          </cell>
        </row>
        <row r="1024">
          <cell r="A1024">
            <v>690384</v>
          </cell>
          <cell r="B1024" t="str">
            <v>GOB+COUV CPT HOOK+TINKERB*378</v>
          </cell>
          <cell r="C1024" t="str">
            <v>UVC</v>
          </cell>
          <cell r="D1024">
            <v>10</v>
          </cell>
          <cell r="E1024">
            <v>16.940000000000001</v>
          </cell>
          <cell r="F1024" t="str">
            <v>non gere au poids</v>
          </cell>
          <cell r="G1024">
            <v>0</v>
          </cell>
          <cell r="H1024">
            <v>153.4</v>
          </cell>
        </row>
        <row r="1025">
          <cell r="A1025">
            <v>696051</v>
          </cell>
          <cell r="B1025" t="str">
            <v>GOBEL.EXPRESSO GENERIQUE *3000</v>
          </cell>
          <cell r="C1025" t="str">
            <v>UVC</v>
          </cell>
          <cell r="D1025">
            <v>10</v>
          </cell>
          <cell r="E1025">
            <v>12</v>
          </cell>
          <cell r="F1025" t="str">
            <v>non gere au poids</v>
          </cell>
          <cell r="G1025">
            <v>0</v>
          </cell>
          <cell r="H1025">
            <v>55.59</v>
          </cell>
        </row>
        <row r="1026">
          <cell r="A1026">
            <v>693764</v>
          </cell>
          <cell r="B1026" t="str">
            <v>GOBEL.EXPRESSO MMP PLUTO*3000</v>
          </cell>
          <cell r="C1026" t="str">
            <v>UVC</v>
          </cell>
          <cell r="D1026">
            <v>10</v>
          </cell>
          <cell r="E1026">
            <v>12</v>
          </cell>
          <cell r="F1026" t="str">
            <v>non gere au poids</v>
          </cell>
          <cell r="G1026">
            <v>0</v>
          </cell>
          <cell r="H1026">
            <v>59.37</v>
          </cell>
        </row>
        <row r="1027">
          <cell r="A1027">
            <v>667935</v>
          </cell>
          <cell r="B1027" t="str">
            <v>GOBELET 25 CL BIERE /J.O X80</v>
          </cell>
          <cell r="C1027" t="str">
            <v>UVC</v>
          </cell>
          <cell r="D1027">
            <v>10</v>
          </cell>
          <cell r="E1027">
            <v>0.4</v>
          </cell>
          <cell r="F1027" t="str">
            <v>non gere au poids</v>
          </cell>
          <cell r="G1027">
            <v>0</v>
          </cell>
          <cell r="H1027">
            <v>1.41</v>
          </cell>
        </row>
        <row r="1028">
          <cell r="A1028">
            <v>691175</v>
          </cell>
          <cell r="B1028" t="str">
            <v>GOBELET 25 CL MMP *2000</v>
          </cell>
          <cell r="C1028" t="str">
            <v>UVC</v>
          </cell>
          <cell r="D1028">
            <v>10</v>
          </cell>
          <cell r="E1028">
            <v>15</v>
          </cell>
          <cell r="F1028" t="str">
            <v>non gere au poids</v>
          </cell>
          <cell r="G1028">
            <v>0</v>
          </cell>
          <cell r="H1028">
            <v>47</v>
          </cell>
        </row>
        <row r="1029">
          <cell r="A1029">
            <v>695736</v>
          </cell>
          <cell r="B1029" t="str">
            <v>GOBELET 25CL GENERIQUE *2000</v>
          </cell>
          <cell r="C1029" t="str">
            <v>UVC</v>
          </cell>
          <cell r="D1029">
            <v>10</v>
          </cell>
          <cell r="E1029">
            <v>15</v>
          </cell>
          <cell r="F1029" t="str">
            <v>non gere au poids</v>
          </cell>
          <cell r="G1029">
            <v>0</v>
          </cell>
          <cell r="H1029">
            <v>48.462974789915997</v>
          </cell>
        </row>
        <row r="1030">
          <cell r="A1030">
            <v>691176</v>
          </cell>
          <cell r="B1030" t="str">
            <v>GOBELET 33/40CL  MMP *1000</v>
          </cell>
          <cell r="C1030" t="str">
            <v>UVC</v>
          </cell>
          <cell r="D1030">
            <v>10</v>
          </cell>
          <cell r="E1030">
            <v>40</v>
          </cell>
          <cell r="F1030" t="str">
            <v>non gere au poids</v>
          </cell>
          <cell r="G1030">
            <v>0</v>
          </cell>
          <cell r="H1030">
            <v>28.1</v>
          </cell>
        </row>
        <row r="1031">
          <cell r="A1031">
            <v>691174</v>
          </cell>
          <cell r="B1031" t="str">
            <v>GOBELET 50 CL MMP *1000</v>
          </cell>
          <cell r="C1031" t="str">
            <v>UVC</v>
          </cell>
          <cell r="D1031">
            <v>10</v>
          </cell>
          <cell r="E1031">
            <v>14</v>
          </cell>
          <cell r="F1031" t="str">
            <v>non gere au poids</v>
          </cell>
          <cell r="G1031">
            <v>0</v>
          </cell>
          <cell r="H1031">
            <v>36.6</v>
          </cell>
        </row>
        <row r="1032">
          <cell r="A1032">
            <v>694793</v>
          </cell>
          <cell r="B1032" t="str">
            <v>GOBELET 50 CL NG  *1000</v>
          </cell>
          <cell r="C1032" t="str">
            <v>UVC</v>
          </cell>
          <cell r="D1032">
            <v>10</v>
          </cell>
          <cell r="E1032">
            <v>14</v>
          </cell>
          <cell r="F1032" t="str">
            <v>non gere au poids</v>
          </cell>
          <cell r="G1032">
            <v>0</v>
          </cell>
          <cell r="H1032">
            <v>36.770000000000003</v>
          </cell>
        </row>
        <row r="1033">
          <cell r="A1033">
            <v>693266</v>
          </cell>
          <cell r="B1033" t="str">
            <v>GOBELET CAFE 25 CL *1500</v>
          </cell>
          <cell r="C1033" t="str">
            <v>UVC</v>
          </cell>
          <cell r="D1033">
            <v>10</v>
          </cell>
          <cell r="E1033">
            <v>2.72</v>
          </cell>
          <cell r="F1033" t="str">
            <v>non gere au poids</v>
          </cell>
          <cell r="G1033">
            <v>0</v>
          </cell>
          <cell r="H1033">
            <v>36.131476630180998</v>
          </cell>
        </row>
        <row r="1034">
          <cell r="A1034">
            <v>691178</v>
          </cell>
          <cell r="B1034" t="str">
            <v>GOBELET CAFE 25 CL MMP *1500</v>
          </cell>
          <cell r="C1034" t="str">
            <v>UVC</v>
          </cell>
          <cell r="D1034">
            <v>10</v>
          </cell>
          <cell r="E1034">
            <v>5.25</v>
          </cell>
          <cell r="F1034" t="str">
            <v>non gere au poids</v>
          </cell>
          <cell r="G1034">
            <v>0</v>
          </cell>
          <cell r="H1034">
            <v>34.270000000000003</v>
          </cell>
        </row>
        <row r="1035">
          <cell r="A1035">
            <v>691066</v>
          </cell>
          <cell r="B1035" t="str">
            <v>GOBELET DV CAFE *1000 -GH219ED</v>
          </cell>
          <cell r="C1035" t="str">
            <v>UVC</v>
          </cell>
          <cell r="D1035">
            <v>10</v>
          </cell>
          <cell r="E1035">
            <v>1</v>
          </cell>
          <cell r="F1035" t="str">
            <v>non gere au poids</v>
          </cell>
          <cell r="G1035">
            <v>0</v>
          </cell>
          <cell r="H1035">
            <v>77</v>
          </cell>
        </row>
        <row r="1036">
          <cell r="A1036">
            <v>691067</v>
          </cell>
          <cell r="B1036" t="str">
            <v>GOBELET DV GRAND CAFE *1000</v>
          </cell>
          <cell r="C1036" t="str">
            <v>UVC</v>
          </cell>
          <cell r="D1036">
            <v>10</v>
          </cell>
          <cell r="E1036">
            <v>1</v>
          </cell>
          <cell r="F1036" t="str">
            <v>non gere au poids</v>
          </cell>
          <cell r="G1036">
            <v>0</v>
          </cell>
          <cell r="H1036">
            <v>164.6</v>
          </cell>
        </row>
        <row r="1037">
          <cell r="A1037">
            <v>691177</v>
          </cell>
          <cell r="B1037" t="str">
            <v>GOBELET EXPRESSO MMP *3000</v>
          </cell>
          <cell r="C1037" t="str">
            <v>UVC</v>
          </cell>
          <cell r="D1037">
            <v>10</v>
          </cell>
          <cell r="E1037">
            <v>12</v>
          </cell>
          <cell r="F1037" t="str">
            <v>non gere au poids</v>
          </cell>
          <cell r="G1037">
            <v>0</v>
          </cell>
          <cell r="H1037">
            <v>51.6</v>
          </cell>
        </row>
        <row r="1038">
          <cell r="A1038">
            <v>659773</v>
          </cell>
          <cell r="B1038" t="str">
            <v>GOBELET SOUV. CAFE MICKEY X100</v>
          </cell>
          <cell r="C1038" t="str">
            <v>UVC</v>
          </cell>
          <cell r="D1038">
            <v>10</v>
          </cell>
          <cell r="E1038">
            <v>5</v>
          </cell>
          <cell r="F1038" t="str">
            <v>non gere au poids</v>
          </cell>
          <cell r="G1038">
            <v>0</v>
          </cell>
          <cell r="H1038">
            <v>58</v>
          </cell>
        </row>
        <row r="1039">
          <cell r="A1039">
            <v>691065</v>
          </cell>
          <cell r="B1039" t="str">
            <v>GOBELETS DV EXPRESSO *1000</v>
          </cell>
          <cell r="C1039" t="str">
            <v>UVC</v>
          </cell>
          <cell r="D1039">
            <v>10</v>
          </cell>
          <cell r="E1039">
            <v>1</v>
          </cell>
          <cell r="F1039" t="str">
            <v>non gere au poids</v>
          </cell>
          <cell r="G1039">
            <v>0</v>
          </cell>
          <cell r="H1039">
            <v>103.4</v>
          </cell>
        </row>
        <row r="1040">
          <cell r="A1040">
            <v>601382</v>
          </cell>
          <cell r="B1040" t="str">
            <v>GORGONZOLA 1,5KG</v>
          </cell>
          <cell r="C1040" t="str">
            <v>KILO</v>
          </cell>
          <cell r="D1040">
            <v>181</v>
          </cell>
          <cell r="E1040">
            <v>1.5</v>
          </cell>
          <cell r="F1040" t="str">
            <v>gere au poids reel</v>
          </cell>
          <cell r="G1040">
            <v>1</v>
          </cell>
          <cell r="H1040">
            <v>7.7</v>
          </cell>
        </row>
        <row r="1041">
          <cell r="A1041">
            <v>661797</v>
          </cell>
          <cell r="B1041" t="str">
            <v>GOUDA CUBE 2X2CM 2KG</v>
          </cell>
          <cell r="C1041" t="str">
            <v>UVC</v>
          </cell>
          <cell r="D1041">
            <v>10</v>
          </cell>
          <cell r="E1041">
            <v>2</v>
          </cell>
          <cell r="F1041" t="str">
            <v>non gere au poids</v>
          </cell>
          <cell r="G1041">
            <v>0</v>
          </cell>
          <cell r="H1041">
            <v>12.75005</v>
          </cell>
        </row>
        <row r="1042">
          <cell r="A1042">
            <v>676094</v>
          </cell>
          <cell r="B1042" t="str">
            <v>GOUDA TRANCHE 20G X 1KG..</v>
          </cell>
          <cell r="C1042" t="str">
            <v>UVC</v>
          </cell>
          <cell r="D1042">
            <v>10</v>
          </cell>
          <cell r="E1042">
            <v>1</v>
          </cell>
          <cell r="F1042" t="str">
            <v>gere au poids fixe</v>
          </cell>
          <cell r="G1042">
            <v>2</v>
          </cell>
          <cell r="H1042">
            <v>4.43</v>
          </cell>
        </row>
        <row r="1043">
          <cell r="A1043">
            <v>686341</v>
          </cell>
          <cell r="B1043" t="str">
            <v>GOUDA TRANCHE 20G X 50</v>
          </cell>
          <cell r="C1043" t="str">
            <v>UVC</v>
          </cell>
          <cell r="D1043">
            <v>10</v>
          </cell>
          <cell r="E1043">
            <v>1</v>
          </cell>
          <cell r="F1043" t="str">
            <v>non gere au poids</v>
          </cell>
          <cell r="G1043">
            <v>0</v>
          </cell>
          <cell r="H1043">
            <v>6.93</v>
          </cell>
        </row>
        <row r="1044">
          <cell r="A1044">
            <v>688786</v>
          </cell>
          <cell r="B1044" t="str">
            <v>GRAINE SESAME BLANC 1 KG</v>
          </cell>
          <cell r="C1044" t="str">
            <v>UVC</v>
          </cell>
          <cell r="D1044">
            <v>10</v>
          </cell>
          <cell r="E1044">
            <v>1</v>
          </cell>
          <cell r="F1044" t="str">
            <v>non gere au poids</v>
          </cell>
          <cell r="G1044">
            <v>0</v>
          </cell>
          <cell r="H1044">
            <v>3.87215437483479</v>
          </cell>
        </row>
        <row r="1045">
          <cell r="A1045">
            <v>654605</v>
          </cell>
          <cell r="B1045" t="str">
            <v>GRAINE SESAME NOIRES 500G</v>
          </cell>
          <cell r="C1045" t="str">
            <v>UVC</v>
          </cell>
          <cell r="D1045">
            <v>10</v>
          </cell>
          <cell r="E1045">
            <v>0.5</v>
          </cell>
          <cell r="F1045" t="str">
            <v>non gere au poids</v>
          </cell>
          <cell r="G1045">
            <v>0</v>
          </cell>
          <cell r="H1045">
            <v>4.51</v>
          </cell>
        </row>
        <row r="1046">
          <cell r="A1046">
            <v>695567</v>
          </cell>
          <cell r="B1046" t="str">
            <v>GRAINE SEZAME AU WASABI 1KG</v>
          </cell>
          <cell r="C1046" t="str">
            <v>UVC</v>
          </cell>
          <cell r="D1046">
            <v>10</v>
          </cell>
          <cell r="E1046">
            <v>1</v>
          </cell>
          <cell r="F1046" t="str">
            <v>non gere au poids</v>
          </cell>
          <cell r="G1046">
            <v>0</v>
          </cell>
          <cell r="H1046">
            <v>37</v>
          </cell>
        </row>
        <row r="1047">
          <cell r="A1047">
            <v>679558</v>
          </cell>
          <cell r="B1047" t="str">
            <v>GRAINES SESAME BLANC 500G</v>
          </cell>
          <cell r="C1047" t="str">
            <v>UVC</v>
          </cell>
          <cell r="D1047">
            <v>10</v>
          </cell>
          <cell r="E1047">
            <v>0.5</v>
          </cell>
          <cell r="F1047" t="str">
            <v>non gere au poids</v>
          </cell>
          <cell r="G1047">
            <v>0</v>
          </cell>
          <cell r="H1047">
            <v>4.1100000000000003</v>
          </cell>
        </row>
        <row r="1048">
          <cell r="A1048">
            <v>601195</v>
          </cell>
          <cell r="B1048" t="str">
            <v>GRAISSE CANARD 4 KG</v>
          </cell>
          <cell r="C1048" t="str">
            <v>UVC</v>
          </cell>
          <cell r="D1048">
            <v>10</v>
          </cell>
          <cell r="E1048">
            <v>4</v>
          </cell>
          <cell r="F1048" t="str">
            <v>non gere au poids</v>
          </cell>
          <cell r="G1048">
            <v>0</v>
          </cell>
          <cell r="H1048">
            <v>8.39</v>
          </cell>
        </row>
        <row r="1049">
          <cell r="A1049">
            <v>693578</v>
          </cell>
          <cell r="B1049" t="str">
            <v>GRAISSE PANKO SPRAY 600ML</v>
          </cell>
          <cell r="C1049" t="str">
            <v>UVC</v>
          </cell>
          <cell r="D1049">
            <v>10</v>
          </cell>
          <cell r="E1049">
            <v>0.6</v>
          </cell>
          <cell r="F1049" t="str">
            <v>non gere au poids</v>
          </cell>
          <cell r="G1049">
            <v>0</v>
          </cell>
          <cell r="H1049">
            <v>4.1900000000000004</v>
          </cell>
        </row>
        <row r="1050">
          <cell r="A1050">
            <v>692444</v>
          </cell>
          <cell r="B1050" t="str">
            <v>GRATIN COURG/TOMPROV 2.5KG SRG</v>
          </cell>
          <cell r="C1050" t="str">
            <v>UVC</v>
          </cell>
          <cell r="D1050">
            <v>10</v>
          </cell>
          <cell r="E1050">
            <v>2.5</v>
          </cell>
          <cell r="F1050" t="str">
            <v>gere au poids fixe</v>
          </cell>
          <cell r="G1050">
            <v>2</v>
          </cell>
          <cell r="H1050">
            <v>7.95</v>
          </cell>
        </row>
        <row r="1051">
          <cell r="A1051">
            <v>676185</v>
          </cell>
          <cell r="B1051" t="str">
            <v>GRATIN D'AUBERGINES 2KG SRG.</v>
          </cell>
          <cell r="C1051" t="str">
            <v>UVC</v>
          </cell>
          <cell r="D1051">
            <v>10</v>
          </cell>
          <cell r="E1051">
            <v>2</v>
          </cell>
          <cell r="F1051" t="str">
            <v>gere au poids fixe</v>
          </cell>
          <cell r="G1051">
            <v>2</v>
          </cell>
          <cell r="H1051">
            <v>7.6</v>
          </cell>
        </row>
        <row r="1052">
          <cell r="A1052">
            <v>672143</v>
          </cell>
          <cell r="B1052" t="str">
            <v>GRATIN DAUPHINOIS 2KG</v>
          </cell>
          <cell r="C1052" t="str">
            <v>UVC</v>
          </cell>
          <cell r="D1052">
            <v>10</v>
          </cell>
          <cell r="E1052">
            <v>2</v>
          </cell>
          <cell r="F1052" t="str">
            <v>gere au poids fixe</v>
          </cell>
          <cell r="G1052">
            <v>2</v>
          </cell>
          <cell r="H1052">
            <v>3.42</v>
          </cell>
        </row>
        <row r="1053">
          <cell r="A1053">
            <v>635257</v>
          </cell>
          <cell r="B1053" t="str">
            <v>GRD MARNIER CORD. JAUNE 70CL</v>
          </cell>
          <cell r="C1053" t="str">
            <v>UVC</v>
          </cell>
          <cell r="D1053">
            <v>10</v>
          </cell>
          <cell r="E1053">
            <v>0.7</v>
          </cell>
          <cell r="F1053" t="str">
            <v>non gere au poids</v>
          </cell>
          <cell r="G1053">
            <v>0</v>
          </cell>
          <cell r="H1053">
            <v>13.391999999999999</v>
          </cell>
        </row>
        <row r="1054">
          <cell r="A1054">
            <v>600221</v>
          </cell>
          <cell r="B1054" t="str">
            <v>GRD MARNIER CORDON RGE 70CL</v>
          </cell>
          <cell r="C1054" t="str">
            <v>UVC</v>
          </cell>
          <cell r="D1054">
            <v>10</v>
          </cell>
          <cell r="E1054">
            <v>0.7</v>
          </cell>
          <cell r="F1054" t="str">
            <v>non gere au poids</v>
          </cell>
          <cell r="G1054">
            <v>0</v>
          </cell>
          <cell r="H1054">
            <v>16.610905587668601</v>
          </cell>
        </row>
        <row r="1055">
          <cell r="A1055">
            <v>693282</v>
          </cell>
          <cell r="B1055" t="str">
            <v>GRENACHE ROSE BIO 75CL</v>
          </cell>
          <cell r="C1055" t="str">
            <v>UVC</v>
          </cell>
          <cell r="D1055">
            <v>10</v>
          </cell>
          <cell r="E1055">
            <v>0.75</v>
          </cell>
          <cell r="F1055" t="str">
            <v>non gere au poids</v>
          </cell>
          <cell r="G1055">
            <v>0</v>
          </cell>
          <cell r="H1055">
            <v>2.75</v>
          </cell>
        </row>
        <row r="1056">
          <cell r="A1056">
            <v>677989</v>
          </cell>
          <cell r="B1056" t="str">
            <v>GRENADE KG</v>
          </cell>
          <cell r="C1056" t="str">
            <v>UVC</v>
          </cell>
          <cell r="D1056">
            <v>10</v>
          </cell>
          <cell r="E1056">
            <v>1</v>
          </cell>
          <cell r="F1056" t="str">
            <v>gere au poids fixe</v>
          </cell>
          <cell r="G1056">
            <v>2</v>
          </cell>
          <cell r="H1056">
            <v>8.0090502213613703</v>
          </cell>
        </row>
        <row r="1057">
          <cell r="A1057">
            <v>684125</v>
          </cell>
          <cell r="B1057" t="str">
            <v>GRESSINS 12 GR (CT 320 PIECES)</v>
          </cell>
          <cell r="C1057" t="str">
            <v>UVC</v>
          </cell>
          <cell r="D1057">
            <v>10</v>
          </cell>
          <cell r="E1057">
            <v>3.84</v>
          </cell>
          <cell r="F1057" t="str">
            <v>non gere au poids</v>
          </cell>
          <cell r="G1057">
            <v>0</v>
          </cell>
          <cell r="H1057">
            <v>21.06</v>
          </cell>
        </row>
        <row r="1058">
          <cell r="A1058">
            <v>688667</v>
          </cell>
          <cell r="B1058" t="str">
            <v>GRESSINS 12 GR (CT 320 PIECES)</v>
          </cell>
          <cell r="C1058" t="str">
            <v>UVC</v>
          </cell>
          <cell r="D1058">
            <v>10</v>
          </cell>
          <cell r="E1058">
            <v>3.84</v>
          </cell>
          <cell r="F1058" t="str">
            <v>non gere au poids</v>
          </cell>
          <cell r="G1058">
            <v>0</v>
          </cell>
          <cell r="H1058">
            <v>19.559999999999999</v>
          </cell>
        </row>
        <row r="1059">
          <cell r="A1059">
            <v>607854</v>
          </cell>
          <cell r="B1059" t="str">
            <v>GRESSINS TORINESI 125G</v>
          </cell>
          <cell r="C1059" t="str">
            <v>UVC</v>
          </cell>
          <cell r="D1059">
            <v>10</v>
          </cell>
          <cell r="E1059">
            <v>0.125</v>
          </cell>
          <cell r="F1059" t="str">
            <v>non gere au poids</v>
          </cell>
          <cell r="G1059">
            <v>0</v>
          </cell>
          <cell r="H1059">
            <v>0.83</v>
          </cell>
        </row>
        <row r="1060">
          <cell r="A1060">
            <v>653980</v>
          </cell>
          <cell r="B1060" t="str">
            <v>GRIOTTE DENOYAUTEE SRG KG</v>
          </cell>
          <cell r="C1060" t="str">
            <v>UVC</v>
          </cell>
          <cell r="D1060">
            <v>10</v>
          </cell>
          <cell r="E1060">
            <v>1</v>
          </cell>
          <cell r="F1060" t="str">
            <v>gere au poids fixe</v>
          </cell>
          <cell r="G1060">
            <v>2</v>
          </cell>
          <cell r="H1060">
            <v>2.82</v>
          </cell>
        </row>
        <row r="1061">
          <cell r="A1061">
            <v>653981</v>
          </cell>
          <cell r="B1061" t="str">
            <v>GROSEILLE SRG KG</v>
          </cell>
          <cell r="C1061" t="str">
            <v>UVC</v>
          </cell>
          <cell r="D1061">
            <v>10</v>
          </cell>
          <cell r="E1061">
            <v>1</v>
          </cell>
          <cell r="F1061" t="str">
            <v>gere au poids fixe</v>
          </cell>
          <cell r="G1061">
            <v>2</v>
          </cell>
          <cell r="H1061">
            <v>0</v>
          </cell>
        </row>
        <row r="1062">
          <cell r="A1062">
            <v>689246</v>
          </cell>
          <cell r="B1062" t="str">
            <v>GUACAMOLE MONTOSA 1KG SRG</v>
          </cell>
          <cell r="C1062" t="str">
            <v>UVC</v>
          </cell>
          <cell r="D1062">
            <v>10</v>
          </cell>
          <cell r="E1062">
            <v>1</v>
          </cell>
          <cell r="F1062" t="str">
            <v>non gere au poids</v>
          </cell>
          <cell r="G1062">
            <v>0</v>
          </cell>
          <cell r="H1062">
            <v>6.98</v>
          </cell>
        </row>
        <row r="1063">
          <cell r="A1063">
            <v>692770</v>
          </cell>
          <cell r="B1063" t="str">
            <v>GUACAMOLE MONTOSA 500G SRG</v>
          </cell>
          <cell r="C1063" t="str">
            <v>UVC</v>
          </cell>
          <cell r="D1063">
            <v>10</v>
          </cell>
          <cell r="E1063">
            <v>0.5</v>
          </cell>
          <cell r="F1063" t="str">
            <v>non gere au poids</v>
          </cell>
          <cell r="G1063">
            <v>0</v>
          </cell>
          <cell r="H1063">
            <v>3.4839594226477502</v>
          </cell>
        </row>
        <row r="1064">
          <cell r="A1064">
            <v>677603</v>
          </cell>
          <cell r="B1064" t="str">
            <v>GUIMAUVE SUPERMIX 1KG</v>
          </cell>
          <cell r="C1064" t="str">
            <v>UVC</v>
          </cell>
          <cell r="D1064">
            <v>10</v>
          </cell>
          <cell r="E1064">
            <v>1</v>
          </cell>
          <cell r="F1064" t="str">
            <v>non gere au poids</v>
          </cell>
          <cell r="G1064">
            <v>0</v>
          </cell>
          <cell r="H1064">
            <v>4.66</v>
          </cell>
        </row>
        <row r="1065">
          <cell r="A1065">
            <v>693170</v>
          </cell>
          <cell r="B1065" t="str">
            <v>HABANERA ALICANTE DO 75 CL</v>
          </cell>
          <cell r="C1065" t="str">
            <v>UVC</v>
          </cell>
          <cell r="D1065">
            <v>10</v>
          </cell>
          <cell r="E1065">
            <v>0.75</v>
          </cell>
          <cell r="F1065" t="str">
            <v>non gere au poids</v>
          </cell>
          <cell r="G1065">
            <v>0</v>
          </cell>
          <cell r="H1065">
            <v>2.17</v>
          </cell>
        </row>
        <row r="1066">
          <cell r="A1066">
            <v>693423</v>
          </cell>
          <cell r="B1066" t="str">
            <v>HACHIS BOEUF PUREE CAROT 300G</v>
          </cell>
          <cell r="C1066" t="str">
            <v>UVC</v>
          </cell>
          <cell r="D1066">
            <v>10</v>
          </cell>
          <cell r="E1066">
            <v>0.3</v>
          </cell>
          <cell r="F1066" t="str">
            <v>non gere au poids</v>
          </cell>
          <cell r="G1066">
            <v>0</v>
          </cell>
          <cell r="H1066">
            <v>4.34</v>
          </cell>
        </row>
        <row r="1067">
          <cell r="A1067">
            <v>609427</v>
          </cell>
          <cell r="B1067" t="str">
            <v>HADDOCK FILT FUME  3 KG</v>
          </cell>
          <cell r="C1067" t="str">
            <v>KILO</v>
          </cell>
          <cell r="D1067">
            <v>181</v>
          </cell>
          <cell r="E1067">
            <v>3</v>
          </cell>
          <cell r="F1067" t="str">
            <v>gere au poids reel</v>
          </cell>
          <cell r="G1067">
            <v>1</v>
          </cell>
          <cell r="H1067">
            <v>11.2</v>
          </cell>
        </row>
        <row r="1068">
          <cell r="A1068">
            <v>688944</v>
          </cell>
          <cell r="B1068" t="str">
            <v>HAMBURGER 80G *75 SRG</v>
          </cell>
          <cell r="C1068" t="str">
            <v>UVC</v>
          </cell>
          <cell r="D1068">
            <v>10</v>
          </cell>
          <cell r="E1068">
            <v>6</v>
          </cell>
          <cell r="F1068" t="str">
            <v>gere au poids fixe</v>
          </cell>
          <cell r="G1068">
            <v>2</v>
          </cell>
          <cell r="H1068">
            <v>20.998323372295999</v>
          </cell>
        </row>
        <row r="1069">
          <cell r="A1069">
            <v>670132</v>
          </cell>
          <cell r="B1069" t="str">
            <v>HARENG FILET FUME DOUX</v>
          </cell>
          <cell r="C1069" t="str">
            <v>UVC</v>
          </cell>
          <cell r="D1069">
            <v>10</v>
          </cell>
          <cell r="E1069">
            <v>1</v>
          </cell>
          <cell r="F1069" t="str">
            <v>gere au poids fixe</v>
          </cell>
          <cell r="G1069">
            <v>2</v>
          </cell>
          <cell r="H1069">
            <v>5.4</v>
          </cell>
        </row>
        <row r="1070">
          <cell r="A1070">
            <v>645363</v>
          </cell>
          <cell r="B1070" t="str">
            <v>HARENG HUILE DOMSTEIN 2.5KG</v>
          </cell>
          <cell r="C1070" t="str">
            <v>UVC</v>
          </cell>
          <cell r="D1070">
            <v>10</v>
          </cell>
          <cell r="E1070">
            <v>2.5</v>
          </cell>
          <cell r="F1070" t="str">
            <v>gere au poids fixe</v>
          </cell>
          <cell r="G1070">
            <v>2</v>
          </cell>
          <cell r="H1070">
            <v>14.6750001926758</v>
          </cell>
        </row>
        <row r="1071">
          <cell r="A1071">
            <v>674382</v>
          </cell>
          <cell r="B1071" t="str">
            <v>HARICOT BEURRE FIN X 2.5KG SRG</v>
          </cell>
          <cell r="C1071" t="str">
            <v>UVC</v>
          </cell>
          <cell r="D1071">
            <v>10</v>
          </cell>
          <cell r="E1071">
            <v>2.5</v>
          </cell>
          <cell r="F1071" t="str">
            <v>gere au poids fixe</v>
          </cell>
          <cell r="G1071">
            <v>2</v>
          </cell>
          <cell r="H1071">
            <v>2.8250000000000002</v>
          </cell>
        </row>
        <row r="1072">
          <cell r="A1072">
            <v>610647</v>
          </cell>
          <cell r="B1072" t="str">
            <v>HARICOT BLANC BTE 5/1</v>
          </cell>
          <cell r="C1072" t="str">
            <v>UVC</v>
          </cell>
          <cell r="D1072">
            <v>10</v>
          </cell>
          <cell r="E1072">
            <v>2.65</v>
          </cell>
          <cell r="F1072" t="str">
            <v>non gere au poids</v>
          </cell>
          <cell r="G1072">
            <v>0</v>
          </cell>
          <cell r="H1072">
            <v>2.76</v>
          </cell>
        </row>
        <row r="1073">
          <cell r="A1073">
            <v>683763</v>
          </cell>
          <cell r="B1073" t="str">
            <v>HARICOT ROUGE US 4 KG</v>
          </cell>
          <cell r="C1073" t="str">
            <v>UVC</v>
          </cell>
          <cell r="D1073">
            <v>10</v>
          </cell>
          <cell r="E1073">
            <v>4</v>
          </cell>
          <cell r="F1073" t="str">
            <v>non gere au poids</v>
          </cell>
          <cell r="G1073">
            <v>0</v>
          </cell>
          <cell r="H1073">
            <v>3.6</v>
          </cell>
        </row>
        <row r="1074">
          <cell r="A1074">
            <v>679689</v>
          </cell>
          <cell r="B1074" t="str">
            <v>HARICOT VERT CUIT SG 2.5 KG*4</v>
          </cell>
          <cell r="C1074" t="str">
            <v>UVC</v>
          </cell>
          <cell r="D1074">
            <v>10</v>
          </cell>
          <cell r="E1074">
            <v>10</v>
          </cell>
          <cell r="F1074" t="str">
            <v>non gere au poids</v>
          </cell>
          <cell r="G1074">
            <v>0</v>
          </cell>
          <cell r="H1074">
            <v>24.528949369621799</v>
          </cell>
        </row>
        <row r="1075">
          <cell r="A1075">
            <v>668104</v>
          </cell>
          <cell r="B1075" t="str">
            <v>HARICOT VERT EQUEUTE 500G</v>
          </cell>
          <cell r="C1075" t="str">
            <v>UVC</v>
          </cell>
          <cell r="D1075">
            <v>10</v>
          </cell>
          <cell r="E1075">
            <v>0.5</v>
          </cell>
          <cell r="F1075" t="str">
            <v>gere au poids fixe</v>
          </cell>
          <cell r="G1075">
            <v>2</v>
          </cell>
          <cell r="H1075">
            <v>2.2209747648961802</v>
          </cell>
        </row>
        <row r="1076">
          <cell r="A1076">
            <v>676865</v>
          </cell>
          <cell r="B1076" t="str">
            <v>HARICOT VERT EQUEUTE 500G</v>
          </cell>
          <cell r="C1076" t="str">
            <v>UVC</v>
          </cell>
          <cell r="D1076">
            <v>10</v>
          </cell>
          <cell r="E1076">
            <v>0.5</v>
          </cell>
          <cell r="F1076" t="str">
            <v>gere au poids fixe</v>
          </cell>
          <cell r="G1076">
            <v>2</v>
          </cell>
          <cell r="H1076">
            <v>0</v>
          </cell>
        </row>
        <row r="1077">
          <cell r="A1077">
            <v>680310</v>
          </cell>
          <cell r="B1077" t="str">
            <v>HARICOT VERT EXT/FIN SURGX10KG</v>
          </cell>
          <cell r="C1077" t="str">
            <v>UVC</v>
          </cell>
          <cell r="D1077">
            <v>10</v>
          </cell>
          <cell r="E1077">
            <v>10</v>
          </cell>
          <cell r="F1077" t="str">
            <v>gere au poids fixe</v>
          </cell>
          <cell r="G1077">
            <v>2</v>
          </cell>
          <cell r="H1077">
            <v>13.3</v>
          </cell>
        </row>
        <row r="1078">
          <cell r="A1078">
            <v>650050</v>
          </cell>
          <cell r="B1078" t="str">
            <v>HERBE PROVENCE 205 GR</v>
          </cell>
          <cell r="C1078" t="str">
            <v>UVC</v>
          </cell>
          <cell r="D1078">
            <v>10</v>
          </cell>
          <cell r="E1078">
            <v>0.20499999999999999</v>
          </cell>
          <cell r="F1078" t="str">
            <v>non gere au poids</v>
          </cell>
          <cell r="G1078">
            <v>0</v>
          </cell>
          <cell r="H1078">
            <v>3.87</v>
          </cell>
        </row>
        <row r="1079">
          <cell r="A1079">
            <v>688800</v>
          </cell>
          <cell r="B1079" t="str">
            <v>HERBES DE PROVENCE 230G</v>
          </cell>
          <cell r="C1079" t="str">
            <v>UVC</v>
          </cell>
          <cell r="D1079">
            <v>10</v>
          </cell>
          <cell r="E1079">
            <v>0.23</v>
          </cell>
          <cell r="F1079" t="str">
            <v>non gere au poids</v>
          </cell>
          <cell r="G1079">
            <v>0</v>
          </cell>
          <cell r="H1079">
            <v>2.0283666730209902</v>
          </cell>
        </row>
        <row r="1080">
          <cell r="A1080">
            <v>683326</v>
          </cell>
          <cell r="B1080" t="str">
            <v>HOMARD CANADIEN VIVT 500/600G</v>
          </cell>
          <cell r="C1080" t="str">
            <v>KILO</v>
          </cell>
          <cell r="D1080">
            <v>181</v>
          </cell>
          <cell r="E1080">
            <v>0.6</v>
          </cell>
          <cell r="F1080" t="str">
            <v>gere au poids reel</v>
          </cell>
          <cell r="G1080">
            <v>1</v>
          </cell>
          <cell r="H1080">
            <v>0</v>
          </cell>
        </row>
        <row r="1081">
          <cell r="A1081">
            <v>678541</v>
          </cell>
          <cell r="B1081" t="str">
            <v>HOT DOG LUNCH SRG CT 100PCS</v>
          </cell>
          <cell r="C1081" t="str">
            <v>UVC</v>
          </cell>
          <cell r="D1081">
            <v>10</v>
          </cell>
          <cell r="E1081">
            <v>5</v>
          </cell>
          <cell r="F1081" t="str">
            <v>non gere au poids</v>
          </cell>
          <cell r="G1081">
            <v>0</v>
          </cell>
          <cell r="H1081">
            <v>122.5</v>
          </cell>
        </row>
        <row r="1082">
          <cell r="A1082">
            <v>692999</v>
          </cell>
          <cell r="B1082" t="str">
            <v>HUILE BAILLOLIVE 1LT</v>
          </cell>
          <cell r="C1082" t="str">
            <v>UVC</v>
          </cell>
          <cell r="D1082">
            <v>10</v>
          </cell>
          <cell r="E1082">
            <v>1</v>
          </cell>
          <cell r="F1082" t="str">
            <v>non gere au poids</v>
          </cell>
          <cell r="G1082">
            <v>0</v>
          </cell>
          <cell r="H1082">
            <v>2.29</v>
          </cell>
        </row>
        <row r="1083">
          <cell r="A1083">
            <v>677834</v>
          </cell>
          <cell r="B1083" t="str">
            <v>HUILE BAILLOLIVE 1LTX15</v>
          </cell>
          <cell r="C1083" t="str">
            <v>UVC</v>
          </cell>
          <cell r="D1083">
            <v>10</v>
          </cell>
          <cell r="E1083">
            <v>15</v>
          </cell>
          <cell r="F1083" t="str">
            <v>non gere au poids</v>
          </cell>
          <cell r="G1083">
            <v>0</v>
          </cell>
          <cell r="H1083">
            <v>34.35</v>
          </cell>
        </row>
        <row r="1084">
          <cell r="A1084">
            <v>690200</v>
          </cell>
          <cell r="B1084" t="str">
            <v>HUILE DE FRITURE 10L..</v>
          </cell>
          <cell r="C1084" t="str">
            <v>UVC</v>
          </cell>
          <cell r="D1084">
            <v>10</v>
          </cell>
          <cell r="E1084">
            <v>10</v>
          </cell>
          <cell r="F1084" t="str">
            <v>gere au poids fixe</v>
          </cell>
          <cell r="G1084">
            <v>2</v>
          </cell>
          <cell r="H1084">
            <v>14.0415451849448</v>
          </cell>
        </row>
        <row r="1085">
          <cell r="A1085">
            <v>600959</v>
          </cell>
          <cell r="B1085" t="str">
            <v>HUILE DE TOURNESOL 10L</v>
          </cell>
          <cell r="C1085" t="str">
            <v>UVC</v>
          </cell>
          <cell r="D1085">
            <v>10</v>
          </cell>
          <cell r="E1085">
            <v>10</v>
          </cell>
          <cell r="F1085" t="str">
            <v>non gere au poids</v>
          </cell>
          <cell r="G1085">
            <v>0</v>
          </cell>
          <cell r="H1085">
            <v>9.25</v>
          </cell>
        </row>
        <row r="1086">
          <cell r="A1086">
            <v>692113</v>
          </cell>
          <cell r="B1086" t="str">
            <v>HUILE D'OLIVE A L'AIL 50CL</v>
          </cell>
          <cell r="C1086" t="str">
            <v>UVC</v>
          </cell>
          <cell r="D1086">
            <v>10</v>
          </cell>
          <cell r="E1086">
            <v>0.5</v>
          </cell>
          <cell r="F1086" t="str">
            <v>non gere au poids</v>
          </cell>
          <cell r="G1086">
            <v>0</v>
          </cell>
          <cell r="H1086">
            <v>11.55</v>
          </cell>
        </row>
        <row r="1087">
          <cell r="A1087">
            <v>633522</v>
          </cell>
          <cell r="B1087" t="str">
            <v>HUILE GOUT TRUFFE 50 CL</v>
          </cell>
          <cell r="C1087" t="str">
            <v>UVC</v>
          </cell>
          <cell r="D1087">
            <v>10</v>
          </cell>
          <cell r="E1087">
            <v>0.5</v>
          </cell>
          <cell r="F1087" t="str">
            <v>non gere au poids</v>
          </cell>
          <cell r="G1087">
            <v>0</v>
          </cell>
          <cell r="H1087">
            <v>8.32</v>
          </cell>
        </row>
        <row r="1088">
          <cell r="A1088">
            <v>610638</v>
          </cell>
          <cell r="B1088" t="str">
            <v>HUILE NOISETTE 50 CL</v>
          </cell>
          <cell r="C1088" t="str">
            <v>UVC</v>
          </cell>
          <cell r="D1088">
            <v>10</v>
          </cell>
          <cell r="E1088">
            <v>0.5</v>
          </cell>
          <cell r="F1088" t="str">
            <v>non gere au poids</v>
          </cell>
          <cell r="G1088">
            <v>0</v>
          </cell>
          <cell r="H1088">
            <v>3.95</v>
          </cell>
        </row>
        <row r="1089">
          <cell r="A1089">
            <v>610639</v>
          </cell>
          <cell r="B1089" t="str">
            <v>HUILE NOIX 50 CL</v>
          </cell>
          <cell r="C1089" t="str">
            <v>UVC</v>
          </cell>
          <cell r="D1089">
            <v>10</v>
          </cell>
          <cell r="E1089">
            <v>0.5</v>
          </cell>
          <cell r="F1089" t="str">
            <v>non gere au poids</v>
          </cell>
          <cell r="G1089">
            <v>0</v>
          </cell>
          <cell r="H1089">
            <v>2.4764231645950701</v>
          </cell>
        </row>
        <row r="1090">
          <cell r="A1090">
            <v>676714</v>
          </cell>
          <cell r="B1090" t="str">
            <v>HUILE OLIVE EXTRA VIERGE 1L.</v>
          </cell>
          <cell r="C1090" t="str">
            <v>UVC</v>
          </cell>
          <cell r="D1090">
            <v>10</v>
          </cell>
          <cell r="E1090">
            <v>1</v>
          </cell>
          <cell r="F1090" t="str">
            <v>non gere au poids</v>
          </cell>
          <cell r="G1090">
            <v>0</v>
          </cell>
          <cell r="H1090">
            <v>3.35073820088745</v>
          </cell>
        </row>
        <row r="1091">
          <cell r="A1091">
            <v>602663</v>
          </cell>
          <cell r="B1091" t="str">
            <v>HUILE PIMENTEE 3GR X 1000</v>
          </cell>
          <cell r="C1091" t="str">
            <v>UVC</v>
          </cell>
          <cell r="D1091">
            <v>10</v>
          </cell>
          <cell r="E1091">
            <v>3</v>
          </cell>
          <cell r="F1091" t="str">
            <v>non gere au poids</v>
          </cell>
          <cell r="G1091">
            <v>0</v>
          </cell>
          <cell r="H1091">
            <v>23.008410526315799</v>
          </cell>
        </row>
        <row r="1092">
          <cell r="A1092">
            <v>687071</v>
          </cell>
          <cell r="B1092" t="str">
            <v>HUILE SESAME GRILLEE 50CL</v>
          </cell>
          <cell r="C1092" t="str">
            <v>UVC</v>
          </cell>
          <cell r="D1092">
            <v>10</v>
          </cell>
          <cell r="E1092">
            <v>0.5</v>
          </cell>
          <cell r="F1092" t="str">
            <v>non gere au poids</v>
          </cell>
          <cell r="G1092">
            <v>0</v>
          </cell>
          <cell r="H1092">
            <v>8.82</v>
          </cell>
        </row>
        <row r="1093">
          <cell r="A1093">
            <v>653553</v>
          </cell>
          <cell r="B1093" t="str">
            <v>HUILE TOURNESOL BID 5L</v>
          </cell>
          <cell r="C1093" t="str">
            <v>UVC</v>
          </cell>
          <cell r="D1093">
            <v>10</v>
          </cell>
          <cell r="E1093">
            <v>5</v>
          </cell>
          <cell r="F1093" t="str">
            <v>gere au poids fixe</v>
          </cell>
          <cell r="G1093">
            <v>2</v>
          </cell>
          <cell r="H1093">
            <v>7.7499625962695404</v>
          </cell>
        </row>
        <row r="1094">
          <cell r="A1094">
            <v>695570</v>
          </cell>
          <cell r="B1094" t="str">
            <v>HUILE XT VIERGE RAINIERI 250ML</v>
          </cell>
          <cell r="C1094" t="str">
            <v>UVC</v>
          </cell>
          <cell r="D1094">
            <v>10</v>
          </cell>
          <cell r="E1094">
            <v>0.25</v>
          </cell>
          <cell r="F1094" t="str">
            <v>non gere au poids</v>
          </cell>
          <cell r="G1094">
            <v>0</v>
          </cell>
          <cell r="H1094">
            <v>7.5</v>
          </cell>
        </row>
        <row r="1095">
          <cell r="A1095">
            <v>691313</v>
          </cell>
          <cell r="B1095" t="str">
            <v>HUITRE SPEC ANCELIN N03*100</v>
          </cell>
          <cell r="C1095" t="str">
            <v>UVC</v>
          </cell>
          <cell r="D1095">
            <v>10</v>
          </cell>
          <cell r="E1095">
            <v>8</v>
          </cell>
          <cell r="F1095" t="str">
            <v>non gere au poids</v>
          </cell>
          <cell r="G1095">
            <v>0</v>
          </cell>
          <cell r="H1095">
            <v>72</v>
          </cell>
        </row>
        <row r="1096">
          <cell r="A1096">
            <v>676949</v>
          </cell>
          <cell r="B1096" t="str">
            <v>ICEBERG KG</v>
          </cell>
          <cell r="C1096" t="str">
            <v>UVC</v>
          </cell>
          <cell r="D1096">
            <v>10</v>
          </cell>
          <cell r="E1096">
            <v>1</v>
          </cell>
          <cell r="F1096" t="str">
            <v>gere au poids fixe</v>
          </cell>
          <cell r="G1096">
            <v>2</v>
          </cell>
          <cell r="H1096">
            <v>2.2699592286963002</v>
          </cell>
        </row>
        <row r="1097">
          <cell r="A1097">
            <v>653861</v>
          </cell>
          <cell r="B1097" t="str">
            <v>ICEBERG LANIERE FINE 500G</v>
          </cell>
          <cell r="C1097" t="str">
            <v>UVC</v>
          </cell>
          <cell r="D1097">
            <v>10</v>
          </cell>
          <cell r="E1097">
            <v>0.5</v>
          </cell>
          <cell r="F1097" t="str">
            <v>gere au poids fixe</v>
          </cell>
          <cell r="G1097">
            <v>2</v>
          </cell>
          <cell r="H1097">
            <v>1.6164282868525901</v>
          </cell>
        </row>
        <row r="1098">
          <cell r="A1098">
            <v>647094</v>
          </cell>
          <cell r="B1098" t="str">
            <v>INFUSION VERVEINE CTX100 SACH.</v>
          </cell>
          <cell r="C1098" t="str">
            <v>UVC</v>
          </cell>
          <cell r="D1098">
            <v>10</v>
          </cell>
          <cell r="E1098">
            <v>0.14799999999999999</v>
          </cell>
          <cell r="F1098" t="str">
            <v>non gere au poids</v>
          </cell>
          <cell r="G1098">
            <v>0</v>
          </cell>
          <cell r="H1098">
            <v>6.3500531619179998</v>
          </cell>
        </row>
        <row r="1099">
          <cell r="A1099">
            <v>693925</v>
          </cell>
          <cell r="B1099" t="str">
            <v>INNOCENT ANANAS BAN COCO 250ML</v>
          </cell>
          <cell r="C1099" t="str">
            <v>UVC</v>
          </cell>
          <cell r="D1099">
            <v>10</v>
          </cell>
          <cell r="E1099">
            <v>0.25</v>
          </cell>
          <cell r="F1099" t="str">
            <v>non gere au poids</v>
          </cell>
          <cell r="G1099">
            <v>0</v>
          </cell>
          <cell r="H1099">
            <v>0.92</v>
          </cell>
        </row>
        <row r="1100">
          <cell r="A1100">
            <v>693924</v>
          </cell>
          <cell r="B1100" t="str">
            <v>INNOCENT FRAISE/BANANE 250 ML</v>
          </cell>
          <cell r="C1100" t="str">
            <v>UVC</v>
          </cell>
          <cell r="D1100">
            <v>10</v>
          </cell>
          <cell r="E1100">
            <v>0.25</v>
          </cell>
          <cell r="F1100" t="str">
            <v>non gere au poids</v>
          </cell>
          <cell r="G1100">
            <v>0</v>
          </cell>
          <cell r="H1100">
            <v>0.902057142857143</v>
          </cell>
        </row>
        <row r="1101">
          <cell r="A1101">
            <v>693927</v>
          </cell>
          <cell r="B1101" t="str">
            <v>INNOCENT MANGUE PASSION 250ML</v>
          </cell>
          <cell r="C1101" t="str">
            <v>UVC</v>
          </cell>
          <cell r="D1101">
            <v>10</v>
          </cell>
          <cell r="E1101">
            <v>0.25</v>
          </cell>
          <cell r="F1101" t="str">
            <v>non gere au poids</v>
          </cell>
          <cell r="G1101">
            <v>0</v>
          </cell>
          <cell r="H1101">
            <v>0.9</v>
          </cell>
        </row>
        <row r="1102">
          <cell r="A1102">
            <v>675416</v>
          </cell>
          <cell r="B1102" t="str">
            <v>JALAPENO CREME CHEESE SRG 1KG</v>
          </cell>
          <cell r="C1102" t="str">
            <v>UVC</v>
          </cell>
          <cell r="D1102">
            <v>10</v>
          </cell>
          <cell r="E1102">
            <v>1</v>
          </cell>
          <cell r="F1102" t="str">
            <v>gere au poids fixe</v>
          </cell>
          <cell r="G1102">
            <v>2</v>
          </cell>
          <cell r="H1102">
            <v>9.3581818181818193</v>
          </cell>
        </row>
        <row r="1103">
          <cell r="A1103">
            <v>666197</v>
          </cell>
          <cell r="B1103" t="str">
            <v>JAMB BAYONNE 10 TR 25G  X 2</v>
          </cell>
          <cell r="C1103" t="str">
            <v>KILO</v>
          </cell>
          <cell r="D1103">
            <v>181</v>
          </cell>
          <cell r="E1103">
            <v>0.5</v>
          </cell>
          <cell r="F1103" t="str">
            <v>gere au poids reel</v>
          </cell>
          <cell r="G1103">
            <v>1</v>
          </cell>
          <cell r="H1103">
            <v>17.61</v>
          </cell>
        </row>
        <row r="1104">
          <cell r="A1104">
            <v>680358</v>
          </cell>
          <cell r="B1104" t="str">
            <v>JAMB DD EPAULE TR. 45GX20</v>
          </cell>
          <cell r="C1104" t="str">
            <v>KILO</v>
          </cell>
          <cell r="D1104">
            <v>181</v>
          </cell>
          <cell r="E1104">
            <v>0.9</v>
          </cell>
          <cell r="F1104" t="str">
            <v>gere au poids reel</v>
          </cell>
          <cell r="G1104">
            <v>1</v>
          </cell>
          <cell r="H1104">
            <v>5.45</v>
          </cell>
        </row>
        <row r="1105">
          <cell r="A1105">
            <v>617450</v>
          </cell>
          <cell r="B1105" t="str">
            <v>JAMB GRILLE MADRANGE 4 KG</v>
          </cell>
          <cell r="C1105" t="str">
            <v>KILO</v>
          </cell>
          <cell r="D1105">
            <v>181</v>
          </cell>
          <cell r="E1105">
            <v>4</v>
          </cell>
          <cell r="F1105" t="str">
            <v>gere au poids reel</v>
          </cell>
          <cell r="G1105">
            <v>1</v>
          </cell>
          <cell r="H1105">
            <v>8.26</v>
          </cell>
        </row>
        <row r="1106">
          <cell r="A1106">
            <v>636631</v>
          </cell>
          <cell r="B1106" t="str">
            <v>JAMB PARIS DD 3.5 KG</v>
          </cell>
          <cell r="C1106" t="str">
            <v>KILO</v>
          </cell>
          <cell r="D1106">
            <v>181</v>
          </cell>
          <cell r="E1106">
            <v>3.5</v>
          </cell>
          <cell r="F1106" t="str">
            <v>gere au poids reel</v>
          </cell>
          <cell r="G1106">
            <v>1</v>
          </cell>
          <cell r="H1106">
            <v>5.8</v>
          </cell>
        </row>
        <row r="1107">
          <cell r="A1107">
            <v>643374</v>
          </cell>
          <cell r="B1107" t="str">
            <v>JAMB PARIS TR. 40GR X 20</v>
          </cell>
          <cell r="C1107" t="str">
            <v>UVC</v>
          </cell>
          <cell r="D1107">
            <v>10</v>
          </cell>
          <cell r="E1107">
            <v>0.8</v>
          </cell>
          <cell r="F1107" t="str">
            <v>non gere au poids</v>
          </cell>
          <cell r="G1107">
            <v>0</v>
          </cell>
          <cell r="H1107">
            <v>4.6997339432491598</v>
          </cell>
        </row>
        <row r="1108">
          <cell r="A1108">
            <v>602763</v>
          </cell>
          <cell r="B1108" t="str">
            <v>JAMB PARME TR17G X 15</v>
          </cell>
          <cell r="C1108" t="str">
            <v>KILO</v>
          </cell>
          <cell r="D1108">
            <v>181</v>
          </cell>
          <cell r="E1108">
            <v>0.22500000000000001</v>
          </cell>
          <cell r="F1108" t="str">
            <v>gere au poids reel</v>
          </cell>
          <cell r="G1108">
            <v>1</v>
          </cell>
          <cell r="H1108">
            <v>30.2</v>
          </cell>
        </row>
        <row r="1109">
          <cell r="A1109">
            <v>688456</v>
          </cell>
          <cell r="B1109" t="str">
            <v>JAMB SEC 25TR X 20G</v>
          </cell>
          <cell r="C1109" t="str">
            <v>UVC</v>
          </cell>
          <cell r="D1109">
            <v>10</v>
          </cell>
          <cell r="E1109">
            <v>0.5</v>
          </cell>
          <cell r="F1109" t="str">
            <v>gere au poids fixe</v>
          </cell>
          <cell r="G1109">
            <v>2</v>
          </cell>
          <cell r="H1109">
            <v>6.1449999999999996</v>
          </cell>
        </row>
        <row r="1110">
          <cell r="A1110">
            <v>673635</v>
          </cell>
          <cell r="B1110" t="str">
            <v>JAMB SEC SUP 20GX500G</v>
          </cell>
          <cell r="C1110" t="str">
            <v>KILO</v>
          </cell>
          <cell r="D1110">
            <v>181</v>
          </cell>
          <cell r="E1110">
            <v>0.5</v>
          </cell>
          <cell r="F1110" t="str">
            <v>gere au poids reel</v>
          </cell>
          <cell r="G1110">
            <v>1</v>
          </cell>
          <cell r="H1110">
            <v>12.4</v>
          </cell>
        </row>
        <row r="1111">
          <cell r="A1111">
            <v>603063</v>
          </cell>
          <cell r="B1111" t="str">
            <v>JAUNE D'OEUF LIQUIDE L</v>
          </cell>
          <cell r="C1111" t="str">
            <v>UVC</v>
          </cell>
          <cell r="D1111">
            <v>10</v>
          </cell>
          <cell r="E1111">
            <v>1</v>
          </cell>
          <cell r="F1111" t="str">
            <v>gere au poids fixe</v>
          </cell>
          <cell r="G1111">
            <v>2</v>
          </cell>
          <cell r="H1111">
            <v>4.0792300502026997</v>
          </cell>
        </row>
        <row r="1112">
          <cell r="A1112">
            <v>688740</v>
          </cell>
          <cell r="B1112" t="str">
            <v>JOCKEY AU LAIT ENTIER 90G</v>
          </cell>
          <cell r="C1112" t="str">
            <v>UVC</v>
          </cell>
          <cell r="D1112">
            <v>10</v>
          </cell>
          <cell r="E1112">
            <v>0.09</v>
          </cell>
          <cell r="F1112" t="str">
            <v>non gere au poids</v>
          </cell>
          <cell r="G1112">
            <v>0</v>
          </cell>
          <cell r="H1112">
            <v>0.33</v>
          </cell>
        </row>
        <row r="1113">
          <cell r="A1113">
            <v>687149</v>
          </cell>
          <cell r="B1113" t="str">
            <v>JULIENNE FILET SP 800GR/1KG</v>
          </cell>
          <cell r="C1113" t="str">
            <v>KILO</v>
          </cell>
          <cell r="D1113">
            <v>181</v>
          </cell>
          <cell r="E1113">
            <v>0.9</v>
          </cell>
          <cell r="F1113" t="str">
            <v>gere au poids reel</v>
          </cell>
          <cell r="G1113">
            <v>1</v>
          </cell>
          <cell r="H1113">
            <v>0</v>
          </cell>
        </row>
        <row r="1114">
          <cell r="A1114">
            <v>694532</v>
          </cell>
          <cell r="B1114" t="str">
            <v>JULIENNE PAVE 180/200G</v>
          </cell>
          <cell r="C1114" t="str">
            <v>KILO</v>
          </cell>
          <cell r="D1114">
            <v>181</v>
          </cell>
          <cell r="E1114">
            <v>0.19</v>
          </cell>
          <cell r="F1114" t="str">
            <v>gere au poids reel</v>
          </cell>
          <cell r="G1114">
            <v>1</v>
          </cell>
          <cell r="H1114">
            <v>7.95</v>
          </cell>
        </row>
        <row r="1115">
          <cell r="A1115">
            <v>695572</v>
          </cell>
          <cell r="B1115" t="str">
            <v>JUS  CAROT/PAMPL MONIN 500G</v>
          </cell>
          <cell r="C1115" t="str">
            <v>UVC</v>
          </cell>
          <cell r="D1115">
            <v>10</v>
          </cell>
          <cell r="E1115">
            <v>0.5</v>
          </cell>
          <cell r="F1115" t="str">
            <v>non gere au poids</v>
          </cell>
          <cell r="G1115">
            <v>0</v>
          </cell>
          <cell r="H1115">
            <v>6.2</v>
          </cell>
        </row>
        <row r="1116">
          <cell r="A1116">
            <v>641741</v>
          </cell>
          <cell r="B1116" t="str">
            <v>JUS ANANAS CARAIBOS 1L</v>
          </cell>
          <cell r="C1116" t="str">
            <v>UVC</v>
          </cell>
          <cell r="D1116">
            <v>10</v>
          </cell>
          <cell r="E1116">
            <v>1</v>
          </cell>
          <cell r="F1116" t="str">
            <v>non gere au poids</v>
          </cell>
          <cell r="G1116">
            <v>0</v>
          </cell>
          <cell r="H1116">
            <v>1.2136035330125501</v>
          </cell>
        </row>
        <row r="1117">
          <cell r="A1117">
            <v>601027</v>
          </cell>
          <cell r="B1117" t="str">
            <v>JUS CITRON FRAIS 1L</v>
          </cell>
          <cell r="C1117" t="str">
            <v>UVC</v>
          </cell>
          <cell r="D1117">
            <v>10</v>
          </cell>
          <cell r="E1117">
            <v>1</v>
          </cell>
          <cell r="F1117" t="str">
            <v>gere au poids fixe</v>
          </cell>
          <cell r="G1117">
            <v>2</v>
          </cell>
          <cell r="H1117">
            <v>1.98</v>
          </cell>
        </row>
        <row r="1118">
          <cell r="A1118">
            <v>693087</v>
          </cell>
          <cell r="B1118" t="str">
            <v>JUS CITRON VERT 1L</v>
          </cell>
          <cell r="C1118" t="str">
            <v>UVC</v>
          </cell>
          <cell r="D1118">
            <v>10</v>
          </cell>
          <cell r="E1118">
            <v>1</v>
          </cell>
          <cell r="F1118" t="str">
            <v>non gere au poids</v>
          </cell>
          <cell r="G1118">
            <v>0</v>
          </cell>
          <cell r="H1118">
            <v>2.59</v>
          </cell>
        </row>
        <row r="1119">
          <cell r="A1119">
            <v>688088</v>
          </cell>
          <cell r="B1119" t="str">
            <v>JUS D'AGNEAU KNORR</v>
          </cell>
          <cell r="C1119" t="str">
            <v>UVC</v>
          </cell>
          <cell r="D1119">
            <v>10</v>
          </cell>
          <cell r="E1119">
            <v>0.75</v>
          </cell>
          <cell r="F1119" t="str">
            <v>non gere au poids</v>
          </cell>
          <cell r="G1119">
            <v>0</v>
          </cell>
          <cell r="H1119">
            <v>21.68</v>
          </cell>
        </row>
        <row r="1120">
          <cell r="A1120">
            <v>692693</v>
          </cell>
          <cell r="B1120" t="str">
            <v>JUS DE POULET 720 GR</v>
          </cell>
          <cell r="C1120" t="str">
            <v>UVC</v>
          </cell>
          <cell r="D1120">
            <v>10</v>
          </cell>
          <cell r="E1120">
            <v>0.72</v>
          </cell>
          <cell r="F1120" t="str">
            <v>non gere au poids</v>
          </cell>
          <cell r="G1120">
            <v>0</v>
          </cell>
          <cell r="H1120">
            <v>15.61</v>
          </cell>
        </row>
        <row r="1121">
          <cell r="A1121">
            <v>695531</v>
          </cell>
          <cell r="B1121" t="str">
            <v>JUS DE VEAU LIE KNORR 750G</v>
          </cell>
          <cell r="C1121" t="str">
            <v>UVC</v>
          </cell>
          <cell r="D1121">
            <v>10</v>
          </cell>
          <cell r="E1121">
            <v>0.75</v>
          </cell>
          <cell r="F1121" t="str">
            <v>non gere au poids</v>
          </cell>
          <cell r="G1121">
            <v>0</v>
          </cell>
          <cell r="H1121">
            <v>10.92</v>
          </cell>
        </row>
        <row r="1122">
          <cell r="A1122">
            <v>674408</v>
          </cell>
          <cell r="B1122" t="str">
            <v>JUS ORANGE MINUTE MAID BRIK 1L</v>
          </cell>
          <cell r="C1122" t="str">
            <v>UVC</v>
          </cell>
          <cell r="D1122">
            <v>10</v>
          </cell>
          <cell r="E1122">
            <v>1</v>
          </cell>
          <cell r="F1122" t="str">
            <v>non gere au poids</v>
          </cell>
          <cell r="G1122">
            <v>0</v>
          </cell>
          <cell r="H1122">
            <v>1.45587569356408</v>
          </cell>
        </row>
        <row r="1123">
          <cell r="A1123">
            <v>649422</v>
          </cell>
          <cell r="B1123" t="str">
            <v>JUS ORANGE PUR JUS FRAIS 1L</v>
          </cell>
          <cell r="C1123" t="str">
            <v>UVC</v>
          </cell>
          <cell r="D1123">
            <v>10</v>
          </cell>
          <cell r="E1123">
            <v>1</v>
          </cell>
          <cell r="F1123" t="str">
            <v>gere au poids fixe</v>
          </cell>
          <cell r="G1123">
            <v>2</v>
          </cell>
          <cell r="H1123">
            <v>1.9</v>
          </cell>
        </row>
        <row r="1124">
          <cell r="A1124">
            <v>669326</v>
          </cell>
          <cell r="B1124" t="str">
            <v>JUS ORANGE PUR JUS FRAIS 2LT</v>
          </cell>
          <cell r="C1124" t="str">
            <v>UVC</v>
          </cell>
          <cell r="D1124">
            <v>10</v>
          </cell>
          <cell r="E1124">
            <v>2</v>
          </cell>
          <cell r="F1124" t="str">
            <v>non gere au poids</v>
          </cell>
          <cell r="G1124">
            <v>0</v>
          </cell>
          <cell r="H1124">
            <v>3.8</v>
          </cell>
        </row>
        <row r="1125">
          <cell r="A1125">
            <v>641742</v>
          </cell>
          <cell r="B1125" t="str">
            <v>JUS PAMPLEM CARAIBOS 1L</v>
          </cell>
          <cell r="C1125" t="str">
            <v>UVC</v>
          </cell>
          <cell r="D1125">
            <v>10</v>
          </cell>
          <cell r="E1125">
            <v>1</v>
          </cell>
          <cell r="F1125" t="str">
            <v>non gere au poids</v>
          </cell>
          <cell r="G1125">
            <v>0</v>
          </cell>
          <cell r="H1125">
            <v>1.2314517116650801</v>
          </cell>
        </row>
        <row r="1126">
          <cell r="A1126">
            <v>678798</v>
          </cell>
          <cell r="B1126" t="str">
            <v>JUS PAMPLEMOUSSE BRIK 1L</v>
          </cell>
          <cell r="C1126" t="str">
            <v>UVC</v>
          </cell>
          <cell r="D1126">
            <v>10</v>
          </cell>
          <cell r="E1126">
            <v>1</v>
          </cell>
          <cell r="F1126" t="str">
            <v>non gere au poids</v>
          </cell>
          <cell r="G1126">
            <v>0</v>
          </cell>
          <cell r="H1126">
            <v>0.85</v>
          </cell>
        </row>
        <row r="1127">
          <cell r="A1127">
            <v>641744</v>
          </cell>
          <cell r="B1127" t="str">
            <v>JUS POMME CARAIBOS 1L</v>
          </cell>
          <cell r="C1127" t="str">
            <v>UVC</v>
          </cell>
          <cell r="D1127">
            <v>10</v>
          </cell>
          <cell r="E1127">
            <v>1</v>
          </cell>
          <cell r="F1127" t="str">
            <v>non gere au poids</v>
          </cell>
          <cell r="G1127">
            <v>0</v>
          </cell>
          <cell r="H1127">
            <v>1.2844836683987799</v>
          </cell>
        </row>
        <row r="1128">
          <cell r="A1128">
            <v>680146</v>
          </cell>
          <cell r="B1128" t="str">
            <v>JUS ROTI AGNEAU 780 GR</v>
          </cell>
          <cell r="C1128" t="str">
            <v>UVC</v>
          </cell>
          <cell r="D1128">
            <v>10</v>
          </cell>
          <cell r="E1128">
            <v>0.78</v>
          </cell>
          <cell r="F1128" t="str">
            <v>non gere au poids</v>
          </cell>
          <cell r="G1128">
            <v>0</v>
          </cell>
          <cell r="H1128">
            <v>20.925000000000001</v>
          </cell>
        </row>
        <row r="1129">
          <cell r="A1129">
            <v>675761</v>
          </cell>
          <cell r="B1129" t="str">
            <v>JUS ROTI CANARD BTE 630G</v>
          </cell>
          <cell r="C1129" t="str">
            <v>UVC</v>
          </cell>
          <cell r="D1129">
            <v>10</v>
          </cell>
          <cell r="E1129">
            <v>0.63</v>
          </cell>
          <cell r="F1129" t="str">
            <v>non gere au poids</v>
          </cell>
          <cell r="G1129">
            <v>0</v>
          </cell>
          <cell r="H1129">
            <v>14.801</v>
          </cell>
        </row>
        <row r="1130">
          <cell r="A1130">
            <v>641743</v>
          </cell>
          <cell r="B1130" t="str">
            <v>JUS TOMATE CARAIBOS 1L</v>
          </cell>
          <cell r="C1130" t="str">
            <v>UVC</v>
          </cell>
          <cell r="D1130">
            <v>10</v>
          </cell>
          <cell r="E1130">
            <v>1</v>
          </cell>
          <cell r="F1130" t="str">
            <v>non gere au poids</v>
          </cell>
          <cell r="G1130">
            <v>0</v>
          </cell>
          <cell r="H1130">
            <v>1.2831130746316699</v>
          </cell>
        </row>
        <row r="1131">
          <cell r="A1131">
            <v>675755</v>
          </cell>
          <cell r="B1131" t="str">
            <v>JUS VEAU LIE BTE 1.2 KG</v>
          </cell>
          <cell r="C1131" t="str">
            <v>UVC</v>
          </cell>
          <cell r="D1131">
            <v>10</v>
          </cell>
          <cell r="E1131">
            <v>1.2</v>
          </cell>
          <cell r="F1131" t="str">
            <v>non gere au poids</v>
          </cell>
          <cell r="G1131">
            <v>0</v>
          </cell>
          <cell r="H1131">
            <v>15.5619999908205</v>
          </cell>
        </row>
        <row r="1132">
          <cell r="A1132">
            <v>691909</v>
          </cell>
          <cell r="B1132" t="str">
            <v>JUS VEAU LIE BTE 1.2 KG</v>
          </cell>
          <cell r="C1132" t="str">
            <v>UVC</v>
          </cell>
          <cell r="D1132">
            <v>10</v>
          </cell>
          <cell r="E1132">
            <v>1.2</v>
          </cell>
          <cell r="F1132" t="str">
            <v>non gere au poids</v>
          </cell>
          <cell r="G1132">
            <v>0</v>
          </cell>
          <cell r="H1132">
            <v>15.64</v>
          </cell>
        </row>
        <row r="1133">
          <cell r="A1133">
            <v>600449</v>
          </cell>
          <cell r="B1133" t="str">
            <v>KAHLUA LIQUEUR CAFE 70CL</v>
          </cell>
          <cell r="C1133" t="str">
            <v>UVC</v>
          </cell>
          <cell r="D1133">
            <v>10</v>
          </cell>
          <cell r="E1133">
            <v>0.7</v>
          </cell>
          <cell r="F1133" t="str">
            <v>non gere au poids</v>
          </cell>
          <cell r="G1133">
            <v>0</v>
          </cell>
          <cell r="H1133">
            <v>26.2332258064516</v>
          </cell>
        </row>
        <row r="1134">
          <cell r="A1134">
            <v>678936</v>
          </cell>
          <cell r="B1134" t="str">
            <v>KEBAB DINDE/VEAU CRU SRG 10KG</v>
          </cell>
          <cell r="C1134" t="str">
            <v>UVC</v>
          </cell>
          <cell r="D1134">
            <v>10</v>
          </cell>
          <cell r="E1134">
            <v>10</v>
          </cell>
          <cell r="F1134" t="str">
            <v>gere au poids fixe</v>
          </cell>
          <cell r="G1134">
            <v>2</v>
          </cell>
          <cell r="H1134">
            <v>66</v>
          </cell>
        </row>
        <row r="1135">
          <cell r="A1135">
            <v>685290</v>
          </cell>
          <cell r="B1135" t="str">
            <v>KEBAB DINDE/VEAU CRU SRG 10KG</v>
          </cell>
          <cell r="C1135" t="str">
            <v>KILO</v>
          </cell>
          <cell r="D1135">
            <v>181</v>
          </cell>
          <cell r="E1135">
            <v>10</v>
          </cell>
          <cell r="F1135" t="str">
            <v>gere au poids reel</v>
          </cell>
          <cell r="G1135">
            <v>1</v>
          </cell>
          <cell r="H1135">
            <v>6.2275398642637096</v>
          </cell>
        </row>
        <row r="1136">
          <cell r="A1136">
            <v>685291</v>
          </cell>
          <cell r="B1136" t="str">
            <v>KEBAB DINDE/VEAU CRU SRG 5KG</v>
          </cell>
          <cell r="C1136" t="str">
            <v>KILO</v>
          </cell>
          <cell r="D1136">
            <v>181</v>
          </cell>
          <cell r="E1136">
            <v>5</v>
          </cell>
          <cell r="F1136" t="str">
            <v>gere au poids reel</v>
          </cell>
          <cell r="G1136">
            <v>1</v>
          </cell>
          <cell r="H1136">
            <v>6.1719297695792097</v>
          </cell>
        </row>
        <row r="1137">
          <cell r="A1137">
            <v>672794</v>
          </cell>
          <cell r="B1137" t="str">
            <v>KEBAB VOL/VEAU LAMELLE KG</v>
          </cell>
          <cell r="C1137" t="str">
            <v>UVC</v>
          </cell>
          <cell r="D1137">
            <v>10</v>
          </cell>
          <cell r="E1137">
            <v>1</v>
          </cell>
          <cell r="F1137" t="str">
            <v>gere au poids fixe</v>
          </cell>
          <cell r="G1137">
            <v>2</v>
          </cell>
          <cell r="H1137">
            <v>8.5311264610656892</v>
          </cell>
        </row>
        <row r="1138">
          <cell r="A1138">
            <v>688959</v>
          </cell>
          <cell r="B1138" t="str">
            <v>KETCHUP 10G X 500..</v>
          </cell>
          <cell r="C1138" t="str">
            <v>UVC</v>
          </cell>
          <cell r="D1138">
            <v>10</v>
          </cell>
          <cell r="E1138">
            <v>5</v>
          </cell>
          <cell r="F1138" t="str">
            <v>non gere au poids</v>
          </cell>
          <cell r="G1138">
            <v>0</v>
          </cell>
          <cell r="H1138">
            <v>17.5</v>
          </cell>
        </row>
        <row r="1139">
          <cell r="A1139">
            <v>688771</v>
          </cell>
          <cell r="B1139" t="str">
            <v>KETCHUP 8G X 750</v>
          </cell>
          <cell r="C1139" t="str">
            <v>UVC</v>
          </cell>
          <cell r="D1139">
            <v>10</v>
          </cell>
          <cell r="E1139">
            <v>6</v>
          </cell>
          <cell r="F1139" t="str">
            <v>non gere au poids</v>
          </cell>
          <cell r="G1139">
            <v>0</v>
          </cell>
          <cell r="H1139">
            <v>20.960220931529602</v>
          </cell>
        </row>
        <row r="1140">
          <cell r="A1140">
            <v>674138</v>
          </cell>
          <cell r="B1140" t="str">
            <v>KETCHUP GYMA  10G X 500</v>
          </cell>
          <cell r="C1140" t="str">
            <v>UVC</v>
          </cell>
          <cell r="D1140">
            <v>10</v>
          </cell>
          <cell r="E1140">
            <v>5</v>
          </cell>
          <cell r="F1140" t="str">
            <v>non gere au poids</v>
          </cell>
          <cell r="G1140">
            <v>0</v>
          </cell>
          <cell r="H1140">
            <v>0</v>
          </cell>
        </row>
        <row r="1141">
          <cell r="A1141">
            <v>600223</v>
          </cell>
          <cell r="B1141" t="str">
            <v>KETCHUP HEINZ - 11.8K</v>
          </cell>
          <cell r="C1141" t="str">
            <v>UVC</v>
          </cell>
          <cell r="D1141">
            <v>10</v>
          </cell>
          <cell r="E1141">
            <v>11.8</v>
          </cell>
          <cell r="F1141" t="str">
            <v>non gere au poids</v>
          </cell>
          <cell r="G1141">
            <v>0</v>
          </cell>
          <cell r="H1141">
            <v>24.362262458752902</v>
          </cell>
        </row>
        <row r="1142">
          <cell r="A1142">
            <v>695206</v>
          </cell>
          <cell r="B1142" t="str">
            <v>KETCHUP HEINZ 12G*1200</v>
          </cell>
          <cell r="C1142" t="str">
            <v>UVC</v>
          </cell>
          <cell r="D1142">
            <v>10</v>
          </cell>
          <cell r="E1142">
            <v>14.4</v>
          </cell>
          <cell r="F1142" t="str">
            <v>non gere au poids</v>
          </cell>
          <cell r="G1142">
            <v>0</v>
          </cell>
          <cell r="H1142">
            <v>31.86</v>
          </cell>
        </row>
        <row r="1143">
          <cell r="A1143">
            <v>673366</v>
          </cell>
          <cell r="B1143" t="str">
            <v>KETCHUP HEINZ 342G SOUPLE</v>
          </cell>
          <cell r="C1143" t="str">
            <v>UVC</v>
          </cell>
          <cell r="D1143">
            <v>10</v>
          </cell>
          <cell r="E1143">
            <v>0.34200000000000003</v>
          </cell>
          <cell r="F1143" t="str">
            <v>non gere au poids</v>
          </cell>
          <cell r="G1143">
            <v>0</v>
          </cell>
          <cell r="H1143">
            <v>1.67</v>
          </cell>
        </row>
        <row r="1144">
          <cell r="A1144">
            <v>694604</v>
          </cell>
          <cell r="B1144" t="str">
            <v>KETCHUP HEINZ 342G SOUPLE</v>
          </cell>
          <cell r="C1144" t="str">
            <v>UVC</v>
          </cell>
          <cell r="D1144">
            <v>10</v>
          </cell>
          <cell r="E1144">
            <v>0.34200000000000003</v>
          </cell>
          <cell r="F1144" t="str">
            <v>non gere au poids</v>
          </cell>
          <cell r="G1144">
            <v>0</v>
          </cell>
          <cell r="H1144">
            <v>1.46</v>
          </cell>
        </row>
        <row r="1145">
          <cell r="A1145">
            <v>693680</v>
          </cell>
          <cell r="B1145" t="str">
            <v>KIT PORTE CLE DISNEY *240</v>
          </cell>
          <cell r="C1145" t="str">
            <v>UVC</v>
          </cell>
          <cell r="D1145">
            <v>10</v>
          </cell>
          <cell r="E1145">
            <v>7.5</v>
          </cell>
          <cell r="F1145" t="str">
            <v>non gere au poids</v>
          </cell>
          <cell r="G1145">
            <v>0</v>
          </cell>
          <cell r="H1145">
            <v>175</v>
          </cell>
        </row>
        <row r="1146">
          <cell r="A1146">
            <v>602009</v>
          </cell>
          <cell r="B1146" t="str">
            <v>KIWI CAL. PCE</v>
          </cell>
          <cell r="C1146" t="str">
            <v>UVC</v>
          </cell>
          <cell r="D1146">
            <v>10</v>
          </cell>
          <cell r="E1146">
            <v>7.0000000000000007E-2</v>
          </cell>
          <cell r="F1146" t="str">
            <v>non gere au poids</v>
          </cell>
          <cell r="G1146">
            <v>0</v>
          </cell>
          <cell r="H1146">
            <v>0.16653150650858101</v>
          </cell>
        </row>
        <row r="1147">
          <cell r="A1147">
            <v>678174</v>
          </cell>
          <cell r="B1147" t="str">
            <v>KIWI PIECE CAL 39</v>
          </cell>
          <cell r="C1147" t="str">
            <v>UVC</v>
          </cell>
          <cell r="D1147">
            <v>10</v>
          </cell>
          <cell r="E1147">
            <v>0.08</v>
          </cell>
          <cell r="F1147" t="str">
            <v>non gere au poids</v>
          </cell>
          <cell r="G1147">
            <v>0</v>
          </cell>
          <cell r="H1147">
            <v>0.22012436625031601</v>
          </cell>
        </row>
        <row r="1148">
          <cell r="A1148">
            <v>692114</v>
          </cell>
          <cell r="B1148" t="str">
            <v>KUMQUAT CONFIT 500G</v>
          </cell>
          <cell r="C1148" t="str">
            <v>UVC</v>
          </cell>
          <cell r="D1148">
            <v>10</v>
          </cell>
          <cell r="E1148">
            <v>0.5</v>
          </cell>
          <cell r="F1148" t="str">
            <v>non gere au poids</v>
          </cell>
          <cell r="G1148">
            <v>0</v>
          </cell>
          <cell r="H1148">
            <v>28.95</v>
          </cell>
        </row>
        <row r="1149">
          <cell r="A1149">
            <v>602007</v>
          </cell>
          <cell r="B1149" t="str">
            <v>KUMQUAT KG</v>
          </cell>
          <cell r="C1149" t="str">
            <v>KILO</v>
          </cell>
          <cell r="D1149">
            <v>181</v>
          </cell>
          <cell r="E1149">
            <v>1</v>
          </cell>
          <cell r="F1149" t="str">
            <v>gere au poids reel</v>
          </cell>
          <cell r="G1149">
            <v>1</v>
          </cell>
          <cell r="H1149">
            <v>6.9530000000000003</v>
          </cell>
        </row>
        <row r="1150">
          <cell r="A1150">
            <v>665426</v>
          </cell>
          <cell r="B1150" t="str">
            <v>LAIT 1/2  ECREME OUTRE 10L</v>
          </cell>
          <cell r="C1150" t="str">
            <v>UVC</v>
          </cell>
          <cell r="D1150">
            <v>10</v>
          </cell>
          <cell r="E1150">
            <v>10</v>
          </cell>
          <cell r="F1150" t="str">
            <v>gere au poids fixe</v>
          </cell>
          <cell r="G1150">
            <v>2</v>
          </cell>
          <cell r="H1150">
            <v>0</v>
          </cell>
        </row>
        <row r="1151">
          <cell r="A1151">
            <v>637322</v>
          </cell>
          <cell r="B1151" t="str">
            <v>LAIT 1/2 ECREME 20CL</v>
          </cell>
          <cell r="C1151" t="str">
            <v>UVC</v>
          </cell>
          <cell r="D1151">
            <v>10</v>
          </cell>
          <cell r="E1151">
            <v>0.2</v>
          </cell>
          <cell r="F1151" t="str">
            <v>non gere au poids</v>
          </cell>
          <cell r="G1151">
            <v>0</v>
          </cell>
          <cell r="H1151">
            <v>0.234943262411348</v>
          </cell>
        </row>
        <row r="1152">
          <cell r="A1152">
            <v>693507</v>
          </cell>
          <cell r="B1152" t="str">
            <v>LAIT 1/2 ECREME REGILAIT 500G</v>
          </cell>
          <cell r="C1152" t="str">
            <v>UVC</v>
          </cell>
          <cell r="D1152">
            <v>10</v>
          </cell>
          <cell r="E1152">
            <v>0.5</v>
          </cell>
          <cell r="F1152" t="str">
            <v>non gere au poids</v>
          </cell>
          <cell r="G1152">
            <v>0</v>
          </cell>
          <cell r="H1152">
            <v>3.03</v>
          </cell>
        </row>
        <row r="1153">
          <cell r="A1153">
            <v>601270</v>
          </cell>
          <cell r="B1153" t="str">
            <v>LAIT 1/2 ECREME UHT L</v>
          </cell>
          <cell r="C1153" t="str">
            <v>UVC</v>
          </cell>
          <cell r="D1153">
            <v>10</v>
          </cell>
          <cell r="E1153">
            <v>1</v>
          </cell>
          <cell r="F1153" t="str">
            <v>gere au poids fixe</v>
          </cell>
          <cell r="G1153">
            <v>2</v>
          </cell>
          <cell r="H1153">
            <v>0.49650423668936799</v>
          </cell>
        </row>
        <row r="1154">
          <cell r="A1154">
            <v>687536</v>
          </cell>
          <cell r="B1154" t="str">
            <v>LAIT CONC.N.SUCRE 10G X240</v>
          </cell>
          <cell r="C1154" t="str">
            <v>UVC</v>
          </cell>
          <cell r="D1154">
            <v>10</v>
          </cell>
          <cell r="E1154">
            <v>2.4</v>
          </cell>
          <cell r="F1154" t="str">
            <v>non gere au poids</v>
          </cell>
          <cell r="G1154">
            <v>0</v>
          </cell>
          <cell r="H1154">
            <v>6.46</v>
          </cell>
        </row>
        <row r="1155">
          <cell r="A1155">
            <v>692787</v>
          </cell>
          <cell r="B1155" t="str">
            <v>LAIT DE NOIX DE COCO 3/4 BOITE</v>
          </cell>
          <cell r="C1155" t="str">
            <v>UVC</v>
          </cell>
          <cell r="D1155">
            <v>10</v>
          </cell>
          <cell r="E1155">
            <v>0.5</v>
          </cell>
          <cell r="F1155" t="str">
            <v>non gere au poids</v>
          </cell>
          <cell r="G1155">
            <v>0</v>
          </cell>
          <cell r="H1155">
            <v>0.94</v>
          </cell>
        </row>
        <row r="1156">
          <cell r="A1156">
            <v>614747</v>
          </cell>
          <cell r="B1156" t="str">
            <v>LAIT GLORIA 1/2 ECR.500G</v>
          </cell>
          <cell r="C1156" t="str">
            <v>UVC</v>
          </cell>
          <cell r="D1156">
            <v>10</v>
          </cell>
          <cell r="E1156">
            <v>0.5</v>
          </cell>
          <cell r="F1156" t="str">
            <v>non gere au poids</v>
          </cell>
          <cell r="G1156">
            <v>0</v>
          </cell>
          <cell r="H1156">
            <v>3.4894310400294102</v>
          </cell>
        </row>
        <row r="1157">
          <cell r="A1157">
            <v>670097</v>
          </cell>
          <cell r="B1157" t="str">
            <v>LAIT SOJA 1 LTR</v>
          </cell>
          <cell r="C1157" t="str">
            <v>UVC</v>
          </cell>
          <cell r="D1157">
            <v>10</v>
          </cell>
          <cell r="E1157">
            <v>1</v>
          </cell>
          <cell r="F1157" t="str">
            <v>non gere au poids</v>
          </cell>
          <cell r="G1157">
            <v>0</v>
          </cell>
          <cell r="H1157">
            <v>1.61</v>
          </cell>
        </row>
        <row r="1158">
          <cell r="A1158">
            <v>653575</v>
          </cell>
          <cell r="B1158" t="str">
            <v>LAITUE COEUR 4xG 500G</v>
          </cell>
          <cell r="C1158" t="str">
            <v>UVC</v>
          </cell>
          <cell r="D1158">
            <v>10</v>
          </cell>
          <cell r="E1158">
            <v>0.5</v>
          </cell>
          <cell r="F1158" t="str">
            <v>gere au poids fixe</v>
          </cell>
          <cell r="G1158">
            <v>2</v>
          </cell>
          <cell r="H1158">
            <v>2.1349999999999998</v>
          </cell>
        </row>
        <row r="1159">
          <cell r="A1159">
            <v>622648</v>
          </cell>
          <cell r="B1159" t="str">
            <v>LAITUE ICEBERG CT</v>
          </cell>
          <cell r="C1159" t="str">
            <v>UVC</v>
          </cell>
          <cell r="D1159">
            <v>10</v>
          </cell>
          <cell r="E1159">
            <v>6</v>
          </cell>
          <cell r="F1159" t="str">
            <v>non gere au poids</v>
          </cell>
          <cell r="G1159">
            <v>0</v>
          </cell>
          <cell r="H1159">
            <v>9.8864154339082404</v>
          </cell>
        </row>
        <row r="1160">
          <cell r="A1160">
            <v>693185</v>
          </cell>
          <cell r="B1160" t="str">
            <v>LALANDE POMEROL G.MARCHESS.75C</v>
          </cell>
          <cell r="C1160" t="str">
            <v>UVC</v>
          </cell>
          <cell r="D1160">
            <v>10</v>
          </cell>
          <cell r="E1160">
            <v>0.75</v>
          </cell>
          <cell r="F1160" t="str">
            <v>non gere au poids</v>
          </cell>
          <cell r="G1160">
            <v>0</v>
          </cell>
          <cell r="H1160">
            <v>0</v>
          </cell>
        </row>
        <row r="1161">
          <cell r="A1161">
            <v>654771</v>
          </cell>
          <cell r="B1161" t="str">
            <v>LANGOUSTINE CRUE (20/30)  KG</v>
          </cell>
          <cell r="C1161" t="str">
            <v>KILO</v>
          </cell>
          <cell r="D1161">
            <v>181</v>
          </cell>
          <cell r="E1161">
            <v>1</v>
          </cell>
          <cell r="F1161" t="str">
            <v>gere au poids reel</v>
          </cell>
          <cell r="G1161">
            <v>1</v>
          </cell>
          <cell r="H1161">
            <v>8.1791733368324397</v>
          </cell>
        </row>
        <row r="1162">
          <cell r="A1162">
            <v>634890</v>
          </cell>
          <cell r="B1162" t="str">
            <v>LANGOUSTINE CRUE 16/20 KG</v>
          </cell>
          <cell r="C1162" t="str">
            <v>KILO</v>
          </cell>
          <cell r="D1162">
            <v>181</v>
          </cell>
          <cell r="E1162">
            <v>1</v>
          </cell>
          <cell r="F1162" t="str">
            <v>gere au poids reel</v>
          </cell>
          <cell r="G1162">
            <v>1</v>
          </cell>
          <cell r="H1162">
            <v>11.125</v>
          </cell>
        </row>
        <row r="1163">
          <cell r="A1163">
            <v>647604</v>
          </cell>
          <cell r="B1163" t="str">
            <v>LANGOUSTINE CUITE 20/30 KG</v>
          </cell>
          <cell r="C1163" t="str">
            <v>KILO</v>
          </cell>
          <cell r="D1163">
            <v>181</v>
          </cell>
          <cell r="E1163">
            <v>1</v>
          </cell>
          <cell r="F1163" t="str">
            <v>gere au poids reel</v>
          </cell>
          <cell r="G1163">
            <v>1</v>
          </cell>
          <cell r="H1163">
            <v>8.4</v>
          </cell>
        </row>
        <row r="1164">
          <cell r="A1164">
            <v>681842</v>
          </cell>
          <cell r="B1164" t="str">
            <v>LANGOUSTINE TETES-PATES KG</v>
          </cell>
          <cell r="C1164" t="str">
            <v>KILO</v>
          </cell>
          <cell r="D1164">
            <v>181</v>
          </cell>
          <cell r="E1164">
            <v>1</v>
          </cell>
          <cell r="F1164" t="str">
            <v>gere au poids reel</v>
          </cell>
          <cell r="G1164">
            <v>1</v>
          </cell>
          <cell r="H1164">
            <v>0</v>
          </cell>
        </row>
        <row r="1165">
          <cell r="A1165">
            <v>694595</v>
          </cell>
          <cell r="B1165" t="str">
            <v>LANGUEDOC AOC FLEUR LYS RG 75C</v>
          </cell>
          <cell r="C1165" t="str">
            <v>UVC</v>
          </cell>
          <cell r="D1165">
            <v>10</v>
          </cell>
          <cell r="E1165">
            <v>0.75</v>
          </cell>
          <cell r="F1165" t="str">
            <v>non gere au poids</v>
          </cell>
          <cell r="G1165">
            <v>0</v>
          </cell>
          <cell r="H1165">
            <v>0</v>
          </cell>
        </row>
        <row r="1166">
          <cell r="A1166">
            <v>690278</v>
          </cell>
          <cell r="B1166" t="str">
            <v>LANIERE MMP *500</v>
          </cell>
          <cell r="C1166" t="str">
            <v>UVC</v>
          </cell>
          <cell r="D1166">
            <v>10</v>
          </cell>
          <cell r="E1166">
            <v>8</v>
          </cell>
          <cell r="F1166" t="str">
            <v>non gere au poids</v>
          </cell>
          <cell r="G1166">
            <v>0</v>
          </cell>
          <cell r="H1166">
            <v>310</v>
          </cell>
        </row>
        <row r="1167">
          <cell r="A1167">
            <v>629311</v>
          </cell>
          <cell r="B1167" t="str">
            <v>LARDON FUME EXTRA CRU S/T 1KG</v>
          </cell>
          <cell r="C1167" t="str">
            <v>UVC</v>
          </cell>
          <cell r="D1167">
            <v>10</v>
          </cell>
          <cell r="E1167">
            <v>1</v>
          </cell>
          <cell r="F1167" t="str">
            <v>gere au poids fixe</v>
          </cell>
          <cell r="G1167">
            <v>2</v>
          </cell>
          <cell r="H1167">
            <v>4.7342908271596897</v>
          </cell>
        </row>
        <row r="1168">
          <cell r="A1168">
            <v>670966</v>
          </cell>
          <cell r="B1168" t="str">
            <v>LASAGNA FEUILLE 2KG</v>
          </cell>
          <cell r="C1168" t="str">
            <v>KILO</v>
          </cell>
          <cell r="D1168">
            <v>181</v>
          </cell>
          <cell r="E1168">
            <v>2</v>
          </cell>
          <cell r="F1168" t="str">
            <v>gere au poids reel</v>
          </cell>
          <cell r="G1168">
            <v>1</v>
          </cell>
          <cell r="H1168">
            <v>3.96</v>
          </cell>
        </row>
        <row r="1169">
          <cell r="A1169">
            <v>693597</v>
          </cell>
          <cell r="B1169" t="str">
            <v>LASAGNE AU SAUMON SRG 2KG</v>
          </cell>
          <cell r="C1169" t="str">
            <v>UVC</v>
          </cell>
          <cell r="D1169">
            <v>10</v>
          </cell>
          <cell r="E1169">
            <v>2</v>
          </cell>
          <cell r="F1169" t="str">
            <v>gere au poids fixe</v>
          </cell>
          <cell r="G1169">
            <v>2</v>
          </cell>
          <cell r="H1169">
            <v>10.56</v>
          </cell>
        </row>
        <row r="1170">
          <cell r="A1170">
            <v>674155</v>
          </cell>
          <cell r="B1170" t="str">
            <v>LASAGNE BOLO PUR BF SRG 2KG</v>
          </cell>
          <cell r="C1170" t="str">
            <v>UVC</v>
          </cell>
          <cell r="D1170">
            <v>10</v>
          </cell>
          <cell r="E1170">
            <v>2</v>
          </cell>
          <cell r="F1170" t="str">
            <v>non gere au poids</v>
          </cell>
          <cell r="G1170">
            <v>0</v>
          </cell>
          <cell r="H1170">
            <v>6.0965517241379299</v>
          </cell>
        </row>
        <row r="1171">
          <cell r="A1171">
            <v>687006</v>
          </cell>
          <cell r="B1171" t="str">
            <v>LASAGNE BOLOGNAISE 300G</v>
          </cell>
          <cell r="C1171" t="str">
            <v>UVC</v>
          </cell>
          <cell r="D1171">
            <v>10</v>
          </cell>
          <cell r="E1171">
            <v>0.3</v>
          </cell>
          <cell r="F1171" t="str">
            <v>non gere au poids</v>
          </cell>
          <cell r="G1171">
            <v>0</v>
          </cell>
          <cell r="H1171">
            <v>2.7644000000000002</v>
          </cell>
        </row>
        <row r="1172">
          <cell r="A1172">
            <v>673336</v>
          </cell>
          <cell r="B1172" t="str">
            <v>LASAGNE VEGETARIENNE SRG 310G</v>
          </cell>
          <cell r="C1172" t="str">
            <v>UVC</v>
          </cell>
          <cell r="D1172">
            <v>10</v>
          </cell>
          <cell r="E1172">
            <v>0.31</v>
          </cell>
          <cell r="F1172" t="str">
            <v>gere au poids fixe</v>
          </cell>
          <cell r="G1172">
            <v>2</v>
          </cell>
          <cell r="H1172">
            <v>1.3205</v>
          </cell>
        </row>
        <row r="1173">
          <cell r="A1173">
            <v>676959</v>
          </cell>
          <cell r="B1173" t="str">
            <v>LAURIER BOTTE</v>
          </cell>
          <cell r="C1173" t="str">
            <v>UVC</v>
          </cell>
          <cell r="D1173">
            <v>10</v>
          </cell>
          <cell r="E1173">
            <v>0.04</v>
          </cell>
          <cell r="F1173" t="str">
            <v>non gere au poids</v>
          </cell>
          <cell r="G1173">
            <v>0</v>
          </cell>
          <cell r="H1173">
            <v>0.75008289252999605</v>
          </cell>
        </row>
        <row r="1174">
          <cell r="A1174">
            <v>610461</v>
          </cell>
          <cell r="B1174" t="str">
            <v>LAVANDE FLEUR MONDEE 250 GR</v>
          </cell>
          <cell r="C1174" t="str">
            <v>UVC</v>
          </cell>
          <cell r="D1174">
            <v>10</v>
          </cell>
          <cell r="E1174">
            <v>0.25</v>
          </cell>
          <cell r="F1174" t="str">
            <v>non gere au poids</v>
          </cell>
          <cell r="G1174">
            <v>0</v>
          </cell>
          <cell r="H1174">
            <v>7.68</v>
          </cell>
        </row>
        <row r="1175">
          <cell r="A1175">
            <v>688458</v>
          </cell>
          <cell r="B1175" t="str">
            <v>LE CUBE CHOC/CONFIT.LAIT*24 SG</v>
          </cell>
          <cell r="C1175" t="str">
            <v>UVC</v>
          </cell>
          <cell r="D1175">
            <v>10</v>
          </cell>
          <cell r="E1175">
            <v>2.88</v>
          </cell>
          <cell r="F1175" t="str">
            <v>non gere au poids</v>
          </cell>
          <cell r="G1175">
            <v>0</v>
          </cell>
          <cell r="H1175">
            <v>36.22</v>
          </cell>
        </row>
        <row r="1176">
          <cell r="A1176">
            <v>685777</v>
          </cell>
          <cell r="B1176" t="str">
            <v>LE REMONTE DE PENTE BIB 10L</v>
          </cell>
          <cell r="C1176" t="str">
            <v>UVC</v>
          </cell>
          <cell r="D1176">
            <v>10</v>
          </cell>
          <cell r="E1176">
            <v>10</v>
          </cell>
          <cell r="F1176" t="str">
            <v>non gere au poids</v>
          </cell>
          <cell r="G1176">
            <v>0</v>
          </cell>
          <cell r="H1176">
            <v>0</v>
          </cell>
        </row>
        <row r="1177">
          <cell r="A1177">
            <v>674383</v>
          </cell>
          <cell r="B1177" t="str">
            <v>LEGUMES COUSCOUS X2.5KG  SRG</v>
          </cell>
          <cell r="C1177" t="str">
            <v>UVC</v>
          </cell>
          <cell r="D1177">
            <v>10</v>
          </cell>
          <cell r="E1177">
            <v>2.5</v>
          </cell>
          <cell r="F1177" t="str">
            <v>gere au poids fixe</v>
          </cell>
          <cell r="G1177">
            <v>2</v>
          </cell>
          <cell r="H1177">
            <v>2.1583333333333301</v>
          </cell>
        </row>
        <row r="1178">
          <cell r="A1178">
            <v>694496</v>
          </cell>
          <cell r="B1178" t="str">
            <v>LEOVILLE POYFERRE 1998 75CL</v>
          </cell>
          <cell r="C1178" t="str">
            <v>UVC</v>
          </cell>
          <cell r="D1178">
            <v>10</v>
          </cell>
          <cell r="E1178">
            <v>0.75</v>
          </cell>
          <cell r="F1178" t="str">
            <v>non gere au poids</v>
          </cell>
          <cell r="G1178">
            <v>0</v>
          </cell>
          <cell r="H1178">
            <v>0</v>
          </cell>
        </row>
        <row r="1179">
          <cell r="A1179">
            <v>611589</v>
          </cell>
          <cell r="B1179" t="str">
            <v>LEVURE CHIMIQUE 1KG</v>
          </cell>
          <cell r="C1179" t="str">
            <v>UVC</v>
          </cell>
          <cell r="D1179">
            <v>10</v>
          </cell>
          <cell r="E1179">
            <v>1</v>
          </cell>
          <cell r="F1179" t="str">
            <v>non gere au poids</v>
          </cell>
          <cell r="G1179">
            <v>0</v>
          </cell>
          <cell r="H1179">
            <v>2</v>
          </cell>
        </row>
        <row r="1180">
          <cell r="A1180">
            <v>665548</v>
          </cell>
          <cell r="B1180" t="str">
            <v>LEVURE CHIMIQUE BTE X1.5KG</v>
          </cell>
          <cell r="C1180" t="str">
            <v>UVC</v>
          </cell>
          <cell r="D1180">
            <v>10</v>
          </cell>
          <cell r="E1180">
            <v>1.5</v>
          </cell>
          <cell r="F1180" t="str">
            <v>non gere au poids</v>
          </cell>
          <cell r="G1180">
            <v>0</v>
          </cell>
          <cell r="H1180">
            <v>8.8802835205248005</v>
          </cell>
        </row>
        <row r="1181">
          <cell r="A1181">
            <v>604081</v>
          </cell>
          <cell r="B1181" t="str">
            <v>LEVURE DE BOULANGER 1KG</v>
          </cell>
          <cell r="C1181" t="str">
            <v>UVC</v>
          </cell>
          <cell r="D1181">
            <v>10</v>
          </cell>
          <cell r="E1181">
            <v>1</v>
          </cell>
          <cell r="F1181" t="str">
            <v>gere au poids fixe</v>
          </cell>
          <cell r="G1181">
            <v>2</v>
          </cell>
          <cell r="H1181">
            <v>2.78</v>
          </cell>
        </row>
        <row r="1182">
          <cell r="A1182">
            <v>686898</v>
          </cell>
          <cell r="B1182" t="str">
            <v>LIEU NOIR DOS 100/200 X3KG</v>
          </cell>
          <cell r="C1182" t="str">
            <v>UVC</v>
          </cell>
          <cell r="D1182">
            <v>10</v>
          </cell>
          <cell r="E1182">
            <v>3</v>
          </cell>
          <cell r="F1182" t="str">
            <v>gere au poids fixe</v>
          </cell>
          <cell r="G1182">
            <v>2</v>
          </cell>
          <cell r="H1182">
            <v>19.498059701492501</v>
          </cell>
        </row>
        <row r="1183">
          <cell r="A1183">
            <v>679011</v>
          </cell>
          <cell r="B1183" t="str">
            <v>LIMONCELLO 70 CL</v>
          </cell>
          <cell r="C1183" t="str">
            <v>UVC</v>
          </cell>
          <cell r="D1183">
            <v>10</v>
          </cell>
          <cell r="E1183">
            <v>0.7</v>
          </cell>
          <cell r="F1183" t="str">
            <v>non gere au poids</v>
          </cell>
          <cell r="G1183">
            <v>0</v>
          </cell>
          <cell r="H1183">
            <v>7.74</v>
          </cell>
        </row>
        <row r="1184">
          <cell r="A1184">
            <v>618949</v>
          </cell>
          <cell r="B1184" t="str">
            <v>LIPTON. YELLO. ENVELOP X100</v>
          </cell>
          <cell r="C1184" t="str">
            <v>UVC</v>
          </cell>
          <cell r="D1184">
            <v>10</v>
          </cell>
          <cell r="E1184">
            <v>0.2</v>
          </cell>
          <cell r="F1184" t="str">
            <v>non gere au poids</v>
          </cell>
          <cell r="G1184">
            <v>0</v>
          </cell>
          <cell r="H1184">
            <v>5.49</v>
          </cell>
        </row>
        <row r="1185">
          <cell r="A1185">
            <v>611573</v>
          </cell>
          <cell r="B1185" t="str">
            <v>LIQ MANDARINE IMPERIALE 70CL</v>
          </cell>
          <cell r="C1185" t="str">
            <v>UVC</v>
          </cell>
          <cell r="D1185">
            <v>10</v>
          </cell>
          <cell r="E1185">
            <v>0.7</v>
          </cell>
          <cell r="F1185" t="str">
            <v>non gere au poids</v>
          </cell>
          <cell r="G1185">
            <v>0</v>
          </cell>
          <cell r="H1185">
            <v>13.2912782608696</v>
          </cell>
        </row>
        <row r="1186">
          <cell r="A1186">
            <v>656050</v>
          </cell>
          <cell r="B1186" t="str">
            <v>LIQUEUR BANANE GIFFAR 70CL</v>
          </cell>
          <cell r="C1186" t="str">
            <v>UVC</v>
          </cell>
          <cell r="D1186">
            <v>10</v>
          </cell>
          <cell r="E1186">
            <v>0.7</v>
          </cell>
          <cell r="F1186" t="str">
            <v>non gere au poids</v>
          </cell>
          <cell r="G1186">
            <v>0</v>
          </cell>
          <cell r="H1186">
            <v>8.3512155963302792</v>
          </cell>
        </row>
        <row r="1187">
          <cell r="A1187">
            <v>600446</v>
          </cell>
          <cell r="B1187" t="str">
            <v>LIQUEUR DRAMBRUIE 70CL</v>
          </cell>
          <cell r="C1187" t="str">
            <v>UVC</v>
          </cell>
          <cell r="D1187">
            <v>10</v>
          </cell>
          <cell r="E1187">
            <v>0.7</v>
          </cell>
          <cell r="F1187" t="str">
            <v>non gere au poids</v>
          </cell>
          <cell r="G1187">
            <v>0</v>
          </cell>
          <cell r="H1187">
            <v>22.19</v>
          </cell>
        </row>
        <row r="1188">
          <cell r="A1188">
            <v>607286</v>
          </cell>
          <cell r="B1188" t="str">
            <v>LIQUEUR FRAISE BOIS DOLFI 70CL</v>
          </cell>
          <cell r="C1188" t="str">
            <v>UVC</v>
          </cell>
          <cell r="D1188">
            <v>10</v>
          </cell>
          <cell r="E1188">
            <v>0.7</v>
          </cell>
          <cell r="F1188" t="str">
            <v>non gere au poids</v>
          </cell>
          <cell r="G1188">
            <v>0</v>
          </cell>
          <cell r="H1188">
            <v>0</v>
          </cell>
        </row>
        <row r="1189">
          <cell r="A1189">
            <v>600454</v>
          </cell>
          <cell r="B1189" t="str">
            <v>LIQUEUR MELON VERT MIDORI 70CL</v>
          </cell>
          <cell r="C1189" t="str">
            <v>UVC</v>
          </cell>
          <cell r="D1189">
            <v>10</v>
          </cell>
          <cell r="E1189">
            <v>0.75</v>
          </cell>
          <cell r="F1189" t="str">
            <v>non gere au poids</v>
          </cell>
          <cell r="G1189">
            <v>0</v>
          </cell>
          <cell r="H1189">
            <v>14.996537989120901</v>
          </cell>
        </row>
        <row r="1190">
          <cell r="A1190">
            <v>600604</v>
          </cell>
          <cell r="B1190" t="str">
            <v>LIQUEUR TIA MARIA 70CL</v>
          </cell>
          <cell r="C1190" t="str">
            <v>UVC</v>
          </cell>
          <cell r="D1190">
            <v>10</v>
          </cell>
          <cell r="E1190">
            <v>0.7</v>
          </cell>
          <cell r="F1190" t="str">
            <v>non gere au poids</v>
          </cell>
          <cell r="G1190">
            <v>0</v>
          </cell>
          <cell r="H1190">
            <v>17.661000000000001</v>
          </cell>
        </row>
        <row r="1191">
          <cell r="A1191">
            <v>676808</v>
          </cell>
          <cell r="B1191" t="str">
            <v>LITCHI KG</v>
          </cell>
          <cell r="C1191" t="str">
            <v>KILO</v>
          </cell>
          <cell r="D1191">
            <v>181</v>
          </cell>
          <cell r="E1191">
            <v>1</v>
          </cell>
          <cell r="F1191" t="str">
            <v>gere au poids reel</v>
          </cell>
          <cell r="G1191">
            <v>1</v>
          </cell>
          <cell r="H1191">
            <v>4.7</v>
          </cell>
        </row>
        <row r="1192">
          <cell r="A1192">
            <v>677999</v>
          </cell>
          <cell r="B1192" t="str">
            <v>LOLLO ROSSO SALADE PIECE</v>
          </cell>
          <cell r="C1192" t="str">
            <v>UVC</v>
          </cell>
          <cell r="D1192">
            <v>10</v>
          </cell>
          <cell r="E1192">
            <v>0.3</v>
          </cell>
          <cell r="F1192" t="str">
            <v>non gere au poids</v>
          </cell>
          <cell r="G1192">
            <v>0</v>
          </cell>
          <cell r="H1192">
            <v>0.88924110598703199</v>
          </cell>
        </row>
        <row r="1193">
          <cell r="A1193">
            <v>673113</v>
          </cell>
          <cell r="B1193" t="str">
            <v>LOTTE FILET 200/400G SRG</v>
          </cell>
          <cell r="C1193" t="str">
            <v>KILO</v>
          </cell>
          <cell r="D1193">
            <v>181</v>
          </cell>
          <cell r="E1193">
            <v>1</v>
          </cell>
          <cell r="F1193" t="str">
            <v>gere au poids reel</v>
          </cell>
          <cell r="G1193">
            <v>1</v>
          </cell>
          <cell r="H1193">
            <v>18.12</v>
          </cell>
        </row>
        <row r="1194">
          <cell r="A1194">
            <v>681006</v>
          </cell>
          <cell r="B1194" t="str">
            <v>LOTTE FILET BRESIL 200/400G</v>
          </cell>
          <cell r="C1194" t="str">
            <v>KILO</v>
          </cell>
          <cell r="D1194">
            <v>181</v>
          </cell>
          <cell r="E1194">
            <v>0.3</v>
          </cell>
          <cell r="F1194" t="str">
            <v>gere au poids reel</v>
          </cell>
          <cell r="G1194">
            <v>1</v>
          </cell>
          <cell r="H1194">
            <v>20.524749933704602</v>
          </cell>
        </row>
        <row r="1195">
          <cell r="A1195">
            <v>645053</v>
          </cell>
          <cell r="B1195" t="str">
            <v>LOTTE QUEUE 2/4K (AUDIERNE) KG</v>
          </cell>
          <cell r="C1195" t="str">
            <v>KILO</v>
          </cell>
          <cell r="D1195">
            <v>181</v>
          </cell>
          <cell r="E1195">
            <v>1</v>
          </cell>
          <cell r="F1195" t="str">
            <v>gere au poids reel</v>
          </cell>
          <cell r="G1195">
            <v>1</v>
          </cell>
          <cell r="H1195">
            <v>0</v>
          </cell>
        </row>
        <row r="1196">
          <cell r="A1196">
            <v>693580</v>
          </cell>
          <cell r="B1196" t="str">
            <v>LOUP DE MER FLT 175G SP SRG</v>
          </cell>
          <cell r="C1196" t="str">
            <v>UVC</v>
          </cell>
          <cell r="D1196">
            <v>10</v>
          </cell>
          <cell r="E1196">
            <v>0.17499999999999999</v>
          </cell>
          <cell r="F1196" t="str">
            <v>gere au poids fixe</v>
          </cell>
          <cell r="G1196">
            <v>2</v>
          </cell>
          <cell r="H1196">
            <v>1.2159999856380601</v>
          </cell>
        </row>
        <row r="1197">
          <cell r="A1197">
            <v>614623</v>
          </cell>
          <cell r="B1197" t="str">
            <v>MACARONI  5 KG</v>
          </cell>
          <cell r="C1197" t="str">
            <v>UVC</v>
          </cell>
          <cell r="D1197">
            <v>10</v>
          </cell>
          <cell r="E1197">
            <v>5</v>
          </cell>
          <cell r="F1197" t="str">
            <v>non gere au poids</v>
          </cell>
          <cell r="G1197">
            <v>0</v>
          </cell>
          <cell r="H1197">
            <v>7.7254373522458604</v>
          </cell>
        </row>
        <row r="1198">
          <cell r="A1198">
            <v>696456</v>
          </cell>
          <cell r="B1198" t="str">
            <v>MACARONI  5 KG</v>
          </cell>
          <cell r="C1198" t="str">
            <v>UVC</v>
          </cell>
          <cell r="D1198">
            <v>10</v>
          </cell>
          <cell r="E1198">
            <v>5</v>
          </cell>
          <cell r="F1198" t="str">
            <v>non gere au poids</v>
          </cell>
          <cell r="G1198">
            <v>0</v>
          </cell>
          <cell r="H1198">
            <v>6.25</v>
          </cell>
        </row>
        <row r="1199">
          <cell r="A1199">
            <v>602077</v>
          </cell>
          <cell r="B1199" t="str">
            <v>MACEDOINE LEGUMES SRG 5 KG</v>
          </cell>
          <cell r="C1199" t="str">
            <v>UVC</v>
          </cell>
          <cell r="D1199">
            <v>10</v>
          </cell>
          <cell r="E1199">
            <v>5</v>
          </cell>
          <cell r="F1199" t="str">
            <v>gere au poids fixe</v>
          </cell>
          <cell r="G1199">
            <v>2</v>
          </cell>
          <cell r="H1199">
            <v>7.4792322985165898</v>
          </cell>
        </row>
        <row r="1200">
          <cell r="A1200">
            <v>653579</v>
          </cell>
          <cell r="B1200" t="str">
            <v>MACHE 250G</v>
          </cell>
          <cell r="C1200" t="str">
            <v>UVC</v>
          </cell>
          <cell r="D1200">
            <v>10</v>
          </cell>
          <cell r="E1200">
            <v>0.25</v>
          </cell>
          <cell r="F1200" t="str">
            <v>gere au poids fixe</v>
          </cell>
          <cell r="G1200">
            <v>2</v>
          </cell>
          <cell r="H1200">
            <v>1.64</v>
          </cell>
        </row>
        <row r="1201">
          <cell r="A1201">
            <v>673125</v>
          </cell>
          <cell r="B1201" t="str">
            <v>MACHE SALADE BARQUETTE 150G.</v>
          </cell>
          <cell r="C1201" t="str">
            <v>UVC</v>
          </cell>
          <cell r="D1201">
            <v>10</v>
          </cell>
          <cell r="E1201">
            <v>0.15</v>
          </cell>
          <cell r="F1201" t="str">
            <v>non gere au poids</v>
          </cell>
          <cell r="G1201">
            <v>0</v>
          </cell>
          <cell r="H1201">
            <v>1.3358723527559599</v>
          </cell>
        </row>
        <row r="1202">
          <cell r="A1202">
            <v>677993</v>
          </cell>
          <cell r="B1202" t="str">
            <v>MACHE SALADE BARQUETTE 150G.</v>
          </cell>
          <cell r="C1202" t="str">
            <v>UVC</v>
          </cell>
          <cell r="D1202">
            <v>10</v>
          </cell>
          <cell r="E1202">
            <v>0.15</v>
          </cell>
          <cell r="F1202" t="str">
            <v>non gere au poids</v>
          </cell>
          <cell r="G1202">
            <v>0</v>
          </cell>
          <cell r="H1202">
            <v>0.57784105240439199</v>
          </cell>
        </row>
        <row r="1203">
          <cell r="A1203">
            <v>605331</v>
          </cell>
          <cell r="B1203" t="str">
            <v>MACON VILL.DROUH.BLC 75CL</v>
          </cell>
          <cell r="C1203" t="str">
            <v>UVC</v>
          </cell>
          <cell r="D1203">
            <v>10</v>
          </cell>
          <cell r="E1203">
            <v>0.75</v>
          </cell>
          <cell r="F1203" t="str">
            <v>non gere au poids</v>
          </cell>
          <cell r="G1203">
            <v>0</v>
          </cell>
          <cell r="H1203">
            <v>3.15</v>
          </cell>
        </row>
        <row r="1204">
          <cell r="A1204">
            <v>692741</v>
          </cell>
          <cell r="B1204" t="str">
            <v>MADELEINE AUX OEUFS 25G *110</v>
          </cell>
          <cell r="C1204" t="str">
            <v>UVC</v>
          </cell>
          <cell r="D1204">
            <v>10</v>
          </cell>
          <cell r="E1204">
            <v>2.75</v>
          </cell>
          <cell r="F1204" t="str">
            <v>non gere au poids</v>
          </cell>
          <cell r="G1204">
            <v>0</v>
          </cell>
          <cell r="H1204">
            <v>8.8699999999999992</v>
          </cell>
        </row>
        <row r="1205">
          <cell r="A1205">
            <v>600459</v>
          </cell>
          <cell r="B1205" t="str">
            <v>MADERE SALE POIVRE PET 200CL</v>
          </cell>
          <cell r="C1205" t="str">
            <v>UVC</v>
          </cell>
          <cell r="D1205">
            <v>10</v>
          </cell>
          <cell r="E1205">
            <v>1</v>
          </cell>
          <cell r="F1205" t="str">
            <v>non gere au poids</v>
          </cell>
          <cell r="G1205">
            <v>0</v>
          </cell>
          <cell r="H1205">
            <v>9.9779999999999998</v>
          </cell>
        </row>
        <row r="1206">
          <cell r="A1206">
            <v>683397</v>
          </cell>
          <cell r="B1206" t="str">
            <v>MAGNUM AMANDE *20</v>
          </cell>
          <cell r="C1206" t="str">
            <v>UVC</v>
          </cell>
          <cell r="D1206">
            <v>10</v>
          </cell>
          <cell r="E1206">
            <v>2.4</v>
          </cell>
          <cell r="F1206" t="str">
            <v>non gere au poids</v>
          </cell>
          <cell r="G1206">
            <v>0</v>
          </cell>
          <cell r="H1206">
            <v>19.171389999999999</v>
          </cell>
        </row>
        <row r="1207">
          <cell r="A1207">
            <v>683398</v>
          </cell>
          <cell r="B1207" t="str">
            <v>MAGNUM CLASSIC *20</v>
          </cell>
          <cell r="C1207" t="str">
            <v>UVC</v>
          </cell>
          <cell r="D1207">
            <v>10</v>
          </cell>
          <cell r="E1207">
            <v>2.4</v>
          </cell>
          <cell r="F1207" t="str">
            <v>non gere au poids</v>
          </cell>
          <cell r="G1207">
            <v>0</v>
          </cell>
          <cell r="H1207">
            <v>19.145580052493401</v>
          </cell>
        </row>
        <row r="1208">
          <cell r="A1208">
            <v>684344</v>
          </cell>
          <cell r="B1208" t="str">
            <v>MAGRET CANAR F.TR-LON 250/300G</v>
          </cell>
          <cell r="C1208" t="str">
            <v>KILO</v>
          </cell>
          <cell r="D1208">
            <v>181</v>
          </cell>
          <cell r="E1208">
            <v>0.25</v>
          </cell>
          <cell r="F1208" t="str">
            <v>gere au poids reel</v>
          </cell>
          <cell r="G1208">
            <v>1</v>
          </cell>
          <cell r="H1208">
            <v>19.850000000000001</v>
          </cell>
        </row>
        <row r="1209">
          <cell r="A1209">
            <v>686662</v>
          </cell>
          <cell r="B1209" t="str">
            <v>MAGRET CANARD FUME CRU TR 250G</v>
          </cell>
          <cell r="C1209" t="str">
            <v>UVC</v>
          </cell>
          <cell r="D1209">
            <v>10</v>
          </cell>
          <cell r="E1209">
            <v>0.25</v>
          </cell>
          <cell r="F1209" t="str">
            <v>gere au poids fixe</v>
          </cell>
          <cell r="G1209">
            <v>2</v>
          </cell>
          <cell r="H1209">
            <v>4.3550000000000004</v>
          </cell>
        </row>
        <row r="1210">
          <cell r="A1210">
            <v>680972</v>
          </cell>
          <cell r="B1210" t="str">
            <v>MAGRET CANARD FUME TR 250/300G</v>
          </cell>
          <cell r="C1210" t="str">
            <v>KILO</v>
          </cell>
          <cell r="D1210">
            <v>181</v>
          </cell>
          <cell r="E1210">
            <v>0.25</v>
          </cell>
          <cell r="F1210" t="str">
            <v>gere au poids reel</v>
          </cell>
          <cell r="G1210">
            <v>1</v>
          </cell>
          <cell r="H1210">
            <v>18.059999999999999</v>
          </cell>
        </row>
        <row r="1211">
          <cell r="A1211">
            <v>679493</v>
          </cell>
          <cell r="B1211" t="str">
            <v>MAIS 1/4 VRAC SRG KG</v>
          </cell>
          <cell r="C1211" t="str">
            <v>UVC</v>
          </cell>
          <cell r="D1211">
            <v>10</v>
          </cell>
          <cell r="E1211">
            <v>1</v>
          </cell>
          <cell r="F1211" t="str">
            <v>gere au poids fixe</v>
          </cell>
          <cell r="G1211">
            <v>2</v>
          </cell>
          <cell r="H1211">
            <v>1.5840047811592399</v>
          </cell>
        </row>
        <row r="1212">
          <cell r="A1212">
            <v>674109</v>
          </cell>
          <cell r="B1212" t="str">
            <v>MAIS DOUS SUPER SWEET 4/4</v>
          </cell>
          <cell r="C1212" t="str">
            <v>UVC</v>
          </cell>
          <cell r="D1212">
            <v>10</v>
          </cell>
          <cell r="E1212">
            <v>0.82</v>
          </cell>
          <cell r="F1212" t="str">
            <v>non gere au poids</v>
          </cell>
          <cell r="G1212">
            <v>0</v>
          </cell>
          <cell r="H1212">
            <v>1.72</v>
          </cell>
        </row>
        <row r="1213">
          <cell r="A1213">
            <v>600092</v>
          </cell>
          <cell r="B1213" t="str">
            <v>MAIS DOUX BTE 3/1</v>
          </cell>
          <cell r="C1213" t="str">
            <v>UVC</v>
          </cell>
          <cell r="D1213">
            <v>10</v>
          </cell>
          <cell r="E1213">
            <v>1.7749999999999999</v>
          </cell>
          <cell r="F1213" t="str">
            <v>non gere au poids</v>
          </cell>
          <cell r="G1213">
            <v>0</v>
          </cell>
          <cell r="H1213">
            <v>2.94</v>
          </cell>
        </row>
        <row r="1214">
          <cell r="A1214">
            <v>673496</v>
          </cell>
          <cell r="B1214" t="str">
            <v>MAIS DOUX SUPER SWEET 3/1</v>
          </cell>
          <cell r="C1214" t="str">
            <v>UVC</v>
          </cell>
          <cell r="D1214">
            <v>10</v>
          </cell>
          <cell r="E1214">
            <v>1.87</v>
          </cell>
          <cell r="F1214" t="str">
            <v>non gere au poids</v>
          </cell>
          <cell r="G1214">
            <v>0</v>
          </cell>
          <cell r="H1214">
            <v>3.1802181075911702</v>
          </cell>
        </row>
        <row r="1215">
          <cell r="A1215">
            <v>684588</v>
          </cell>
          <cell r="B1215" t="str">
            <v>MAIS EPI BQ 2 PIECES</v>
          </cell>
          <cell r="C1215" t="str">
            <v>UVC</v>
          </cell>
          <cell r="D1215">
            <v>10</v>
          </cell>
          <cell r="E1215">
            <v>0.25</v>
          </cell>
          <cell r="F1215" t="str">
            <v>non gere au poids</v>
          </cell>
          <cell r="G1215">
            <v>0</v>
          </cell>
          <cell r="H1215">
            <v>3.8</v>
          </cell>
        </row>
        <row r="1216">
          <cell r="A1216">
            <v>676778</v>
          </cell>
          <cell r="B1216" t="str">
            <v>MAIS MINI BARQ. 125 GR</v>
          </cell>
          <cell r="C1216" t="str">
            <v>UVC</v>
          </cell>
          <cell r="D1216">
            <v>10</v>
          </cell>
          <cell r="E1216">
            <v>0.1</v>
          </cell>
          <cell r="F1216" t="str">
            <v>non gere au poids</v>
          </cell>
          <cell r="G1216">
            <v>0</v>
          </cell>
          <cell r="H1216">
            <v>0</v>
          </cell>
        </row>
        <row r="1217">
          <cell r="A1217">
            <v>676050</v>
          </cell>
          <cell r="B1217" t="str">
            <v>MAIS MINI EPIS BTE 3/1</v>
          </cell>
          <cell r="C1217" t="str">
            <v>UVC</v>
          </cell>
          <cell r="D1217">
            <v>10</v>
          </cell>
          <cell r="E1217">
            <v>1.5</v>
          </cell>
          <cell r="F1217" t="str">
            <v>non gere au poids</v>
          </cell>
          <cell r="G1217">
            <v>0</v>
          </cell>
          <cell r="H1217">
            <v>4.42</v>
          </cell>
        </row>
        <row r="1218">
          <cell r="A1218">
            <v>640151</v>
          </cell>
          <cell r="B1218" t="str">
            <v>MAIZENA 700G</v>
          </cell>
          <cell r="C1218" t="str">
            <v>UVC</v>
          </cell>
          <cell r="D1218">
            <v>10</v>
          </cell>
          <cell r="E1218">
            <v>0.7</v>
          </cell>
          <cell r="F1218" t="str">
            <v>non gere au poids</v>
          </cell>
          <cell r="G1218">
            <v>0</v>
          </cell>
          <cell r="H1218">
            <v>3.8888110942423699</v>
          </cell>
        </row>
        <row r="1219">
          <cell r="A1219">
            <v>695649</v>
          </cell>
          <cell r="B1219" t="str">
            <v>MAIZENA 700G</v>
          </cell>
          <cell r="C1219" t="str">
            <v>UVC</v>
          </cell>
          <cell r="D1219">
            <v>10</v>
          </cell>
          <cell r="E1219">
            <v>0.7</v>
          </cell>
          <cell r="F1219" t="str">
            <v>non gere au poids</v>
          </cell>
          <cell r="G1219">
            <v>0</v>
          </cell>
          <cell r="H1219">
            <v>3.01</v>
          </cell>
        </row>
        <row r="1220">
          <cell r="A1220">
            <v>692071</v>
          </cell>
          <cell r="B1220" t="str">
            <v>MAKI DE THON SRG 21G *240</v>
          </cell>
          <cell r="C1220" t="str">
            <v>UVC</v>
          </cell>
          <cell r="D1220">
            <v>10</v>
          </cell>
          <cell r="E1220">
            <v>5.04</v>
          </cell>
          <cell r="F1220" t="str">
            <v>non gere au poids</v>
          </cell>
          <cell r="G1220">
            <v>0</v>
          </cell>
          <cell r="H1220">
            <v>112.08017369727</v>
          </cell>
        </row>
        <row r="1221">
          <cell r="A1221">
            <v>600460</v>
          </cell>
          <cell r="B1221" t="str">
            <v>MALIBU 70CL</v>
          </cell>
          <cell r="C1221" t="str">
            <v>UVC</v>
          </cell>
          <cell r="D1221">
            <v>10</v>
          </cell>
          <cell r="E1221">
            <v>0.7</v>
          </cell>
          <cell r="F1221" t="str">
            <v>non gere au poids</v>
          </cell>
          <cell r="G1221">
            <v>0</v>
          </cell>
          <cell r="H1221">
            <v>9.5331091642828003</v>
          </cell>
        </row>
        <row r="1222">
          <cell r="A1222">
            <v>693425</v>
          </cell>
          <cell r="B1222" t="str">
            <v>MANCHON POULET RIZ PARFUM 300G</v>
          </cell>
          <cell r="C1222" t="str">
            <v>UVC</v>
          </cell>
          <cell r="D1222">
            <v>10</v>
          </cell>
          <cell r="E1222">
            <v>0.3</v>
          </cell>
          <cell r="F1222" t="str">
            <v>non gere au poids</v>
          </cell>
          <cell r="G1222">
            <v>0</v>
          </cell>
          <cell r="H1222">
            <v>4.34</v>
          </cell>
        </row>
        <row r="1223">
          <cell r="A1223">
            <v>656060</v>
          </cell>
          <cell r="B1223" t="str">
            <v>MANGALORE GIFFAR 70CL</v>
          </cell>
          <cell r="C1223" t="str">
            <v>UVC</v>
          </cell>
          <cell r="D1223">
            <v>10</v>
          </cell>
          <cell r="E1223">
            <v>0.7</v>
          </cell>
          <cell r="F1223" t="str">
            <v>non gere au poids</v>
          </cell>
          <cell r="G1223">
            <v>0</v>
          </cell>
          <cell r="H1223">
            <v>0</v>
          </cell>
        </row>
        <row r="1224">
          <cell r="A1224">
            <v>677867</v>
          </cell>
          <cell r="B1224" t="str">
            <v>MANGUE KG</v>
          </cell>
          <cell r="C1224" t="str">
            <v>KILO</v>
          </cell>
          <cell r="D1224">
            <v>181</v>
          </cell>
          <cell r="E1224">
            <v>1</v>
          </cell>
          <cell r="F1224" t="str">
            <v>gere au poids reel</v>
          </cell>
          <cell r="G1224">
            <v>1</v>
          </cell>
          <cell r="H1224">
            <v>2.8957336703472101</v>
          </cell>
        </row>
        <row r="1225">
          <cell r="A1225">
            <v>602245</v>
          </cell>
          <cell r="B1225" t="str">
            <v>MARGARINE CUISINE 500GR</v>
          </cell>
          <cell r="C1225" t="str">
            <v>UVC</v>
          </cell>
          <cell r="D1225">
            <v>10</v>
          </cell>
          <cell r="E1225">
            <v>0.5</v>
          </cell>
          <cell r="F1225" t="str">
            <v>gere au poids fixe</v>
          </cell>
          <cell r="G1225">
            <v>2</v>
          </cell>
          <cell r="H1225">
            <v>0.415000062398862</v>
          </cell>
        </row>
        <row r="1226">
          <cell r="A1226">
            <v>689122</v>
          </cell>
          <cell r="B1226" t="str">
            <v>MARQUES DE CASERES 75 CL</v>
          </cell>
          <cell r="C1226" t="str">
            <v>UVC</v>
          </cell>
          <cell r="D1226">
            <v>10</v>
          </cell>
          <cell r="E1226">
            <v>0.75</v>
          </cell>
          <cell r="F1226" t="str">
            <v>non gere au poids</v>
          </cell>
          <cell r="G1226">
            <v>0</v>
          </cell>
          <cell r="H1226">
            <v>5.3</v>
          </cell>
        </row>
        <row r="1227">
          <cell r="A1227">
            <v>678919</v>
          </cell>
          <cell r="B1227" t="str">
            <v>MARQUISE DES TOURS RGE 75CL</v>
          </cell>
          <cell r="C1227" t="str">
            <v>UVC</v>
          </cell>
          <cell r="D1227">
            <v>10</v>
          </cell>
          <cell r="E1227">
            <v>0.75</v>
          </cell>
          <cell r="F1227" t="str">
            <v>non gere au poids</v>
          </cell>
          <cell r="G1227">
            <v>0</v>
          </cell>
          <cell r="H1227">
            <v>2.0953342447026699</v>
          </cell>
        </row>
        <row r="1228">
          <cell r="A1228">
            <v>631763</v>
          </cell>
          <cell r="B1228" t="str">
            <v>MARRON SOUS VIDE BARQ 500 GR</v>
          </cell>
          <cell r="C1228" t="str">
            <v>UVC</v>
          </cell>
          <cell r="D1228">
            <v>10</v>
          </cell>
          <cell r="E1228">
            <v>0.5</v>
          </cell>
          <cell r="F1228" t="str">
            <v>non gere au poids</v>
          </cell>
          <cell r="G1228">
            <v>0</v>
          </cell>
          <cell r="H1228">
            <v>4.25</v>
          </cell>
        </row>
        <row r="1229">
          <cell r="A1229">
            <v>677177</v>
          </cell>
          <cell r="B1229" t="str">
            <v>MARRON SOUS VIDE BARQ 500 GR</v>
          </cell>
          <cell r="C1229" t="str">
            <v>UVC</v>
          </cell>
          <cell r="D1229">
            <v>10</v>
          </cell>
          <cell r="E1229">
            <v>0.5</v>
          </cell>
          <cell r="F1229" t="str">
            <v>non gere au poids</v>
          </cell>
          <cell r="G1229">
            <v>0</v>
          </cell>
          <cell r="H1229">
            <v>5.85</v>
          </cell>
        </row>
        <row r="1230">
          <cell r="A1230">
            <v>612871</v>
          </cell>
          <cell r="B1230" t="str">
            <v>MARSALA FINE SEC 1L RICHARD</v>
          </cell>
          <cell r="C1230" t="str">
            <v>UVC</v>
          </cell>
          <cell r="D1230">
            <v>10</v>
          </cell>
          <cell r="E1230">
            <v>1</v>
          </cell>
          <cell r="F1230" t="str">
            <v>non gere au poids</v>
          </cell>
          <cell r="G1230">
            <v>0</v>
          </cell>
          <cell r="H1230">
            <v>6.6064286034789603</v>
          </cell>
        </row>
        <row r="1231">
          <cell r="A1231">
            <v>600469</v>
          </cell>
          <cell r="B1231" t="str">
            <v>MARTINI BLANC 100CL</v>
          </cell>
          <cell r="C1231" t="str">
            <v>UVC</v>
          </cell>
          <cell r="D1231">
            <v>10</v>
          </cell>
          <cell r="E1231">
            <v>1</v>
          </cell>
          <cell r="F1231" t="str">
            <v>non gere au poids</v>
          </cell>
          <cell r="G1231">
            <v>0</v>
          </cell>
          <cell r="H1231">
            <v>7.7328103448275902</v>
          </cell>
        </row>
        <row r="1232">
          <cell r="A1232">
            <v>600465</v>
          </cell>
          <cell r="B1232" t="str">
            <v>MARTINI DRY 100CL</v>
          </cell>
          <cell r="C1232" t="str">
            <v>UVC</v>
          </cell>
          <cell r="D1232">
            <v>10</v>
          </cell>
          <cell r="E1232">
            <v>1</v>
          </cell>
          <cell r="F1232" t="str">
            <v>non gere au poids</v>
          </cell>
          <cell r="G1232">
            <v>0</v>
          </cell>
          <cell r="H1232">
            <v>8.6816385542168693</v>
          </cell>
        </row>
        <row r="1233">
          <cell r="A1233">
            <v>674224</v>
          </cell>
          <cell r="B1233" t="str">
            <v>MARTINI ROSE 100 CL</v>
          </cell>
          <cell r="C1233" t="str">
            <v>UVC</v>
          </cell>
          <cell r="D1233">
            <v>10</v>
          </cell>
          <cell r="E1233">
            <v>1</v>
          </cell>
          <cell r="F1233" t="str">
            <v>non gere au poids</v>
          </cell>
          <cell r="G1233">
            <v>0</v>
          </cell>
          <cell r="H1233">
            <v>7.74397864914802</v>
          </cell>
        </row>
        <row r="1234">
          <cell r="A1234">
            <v>600468</v>
          </cell>
          <cell r="B1234" t="str">
            <v>MARTINI ROUGE 100CL</v>
          </cell>
          <cell r="C1234" t="str">
            <v>UVC</v>
          </cell>
          <cell r="D1234">
            <v>10</v>
          </cell>
          <cell r="E1234">
            <v>1</v>
          </cell>
          <cell r="F1234" t="str">
            <v>non gere au poids</v>
          </cell>
          <cell r="G1234">
            <v>0</v>
          </cell>
          <cell r="H1234">
            <v>7.5272236842105302</v>
          </cell>
        </row>
        <row r="1235">
          <cell r="A1235">
            <v>693153</v>
          </cell>
          <cell r="B1235" t="str">
            <v>MASFLEUREY 37.5CL BV</v>
          </cell>
          <cell r="C1235" t="str">
            <v>UVC</v>
          </cell>
          <cell r="D1235">
            <v>10</v>
          </cell>
          <cell r="E1235">
            <v>0.375</v>
          </cell>
          <cell r="F1235" t="str">
            <v>non gere au poids</v>
          </cell>
          <cell r="G1235">
            <v>0</v>
          </cell>
          <cell r="H1235">
            <v>1.75</v>
          </cell>
        </row>
        <row r="1236">
          <cell r="A1236">
            <v>693152</v>
          </cell>
          <cell r="B1236" t="str">
            <v>MASFLEUREY 75CL BV</v>
          </cell>
          <cell r="C1236" t="str">
            <v>UVC</v>
          </cell>
          <cell r="D1236">
            <v>10</v>
          </cell>
          <cell r="E1236">
            <v>0.75</v>
          </cell>
          <cell r="F1236" t="str">
            <v>non gere au poids</v>
          </cell>
          <cell r="G1236">
            <v>0</v>
          </cell>
          <cell r="H1236">
            <v>2.69</v>
          </cell>
        </row>
        <row r="1237">
          <cell r="A1237">
            <v>689396</v>
          </cell>
          <cell r="B1237" t="str">
            <v>MASQUE MICKEY GONFLABLE *1000</v>
          </cell>
          <cell r="C1237" t="str">
            <v>UVC</v>
          </cell>
          <cell r="D1237">
            <v>10</v>
          </cell>
          <cell r="E1237">
            <v>11.2</v>
          </cell>
          <cell r="F1237" t="str">
            <v>non gere au poids</v>
          </cell>
          <cell r="G1237">
            <v>0</v>
          </cell>
          <cell r="H1237">
            <v>265</v>
          </cell>
        </row>
        <row r="1238">
          <cell r="A1238">
            <v>688809</v>
          </cell>
          <cell r="B1238" t="str">
            <v>MAYONNAISE 8ML X 750</v>
          </cell>
          <cell r="C1238" t="str">
            <v>UVC</v>
          </cell>
          <cell r="D1238">
            <v>10</v>
          </cell>
          <cell r="E1238">
            <v>6</v>
          </cell>
          <cell r="F1238" t="str">
            <v>non gere au poids</v>
          </cell>
          <cell r="G1238">
            <v>0</v>
          </cell>
          <cell r="H1238">
            <v>22.913003441669801</v>
          </cell>
        </row>
        <row r="1239">
          <cell r="A1239">
            <v>674137</v>
          </cell>
          <cell r="B1239" t="str">
            <v>MAYONNAISE GYMA 10GRX500</v>
          </cell>
          <cell r="C1239" t="str">
            <v>UVC</v>
          </cell>
          <cell r="D1239">
            <v>10</v>
          </cell>
          <cell r="E1239">
            <v>5</v>
          </cell>
          <cell r="F1239" t="str">
            <v>non gere au poids</v>
          </cell>
          <cell r="G1239">
            <v>0</v>
          </cell>
          <cell r="H1239">
            <v>0</v>
          </cell>
        </row>
        <row r="1240">
          <cell r="A1240">
            <v>695164</v>
          </cell>
          <cell r="B1240" t="str">
            <v>MAYONNAISE ILOU 10GX 500</v>
          </cell>
          <cell r="C1240" t="str">
            <v>UVC</v>
          </cell>
          <cell r="D1240">
            <v>10</v>
          </cell>
          <cell r="E1240">
            <v>5</v>
          </cell>
          <cell r="F1240" t="str">
            <v>non gere au poids</v>
          </cell>
          <cell r="G1240">
            <v>0</v>
          </cell>
          <cell r="H1240">
            <v>17.07</v>
          </cell>
        </row>
        <row r="1241">
          <cell r="A1241">
            <v>641314</v>
          </cell>
          <cell r="B1241" t="str">
            <v>MAYONNAISE SEAU 5KG</v>
          </cell>
          <cell r="C1241" t="str">
            <v>UVC</v>
          </cell>
          <cell r="D1241">
            <v>10</v>
          </cell>
          <cell r="E1241">
            <v>5</v>
          </cell>
          <cell r="F1241" t="str">
            <v>non gere au poids</v>
          </cell>
          <cell r="G1241">
            <v>0</v>
          </cell>
          <cell r="H1241">
            <v>6.09185446056002</v>
          </cell>
        </row>
        <row r="1242">
          <cell r="A1242">
            <v>689164</v>
          </cell>
          <cell r="B1242" t="str">
            <v>MAYONNAISE SOUPLE 235 GR</v>
          </cell>
          <cell r="C1242" t="str">
            <v>UVC</v>
          </cell>
          <cell r="D1242">
            <v>10</v>
          </cell>
          <cell r="E1242">
            <v>0.23499999999999999</v>
          </cell>
          <cell r="F1242" t="str">
            <v>non gere au poids</v>
          </cell>
          <cell r="G1242">
            <v>0</v>
          </cell>
          <cell r="H1242">
            <v>1.78659231926131</v>
          </cell>
        </row>
        <row r="1243">
          <cell r="A1243">
            <v>678260</v>
          </cell>
          <cell r="B1243" t="str">
            <v>MAYONNAISE TRADITIONNELLE 5 LT</v>
          </cell>
          <cell r="C1243" t="str">
            <v>UVC</v>
          </cell>
          <cell r="D1243">
            <v>10</v>
          </cell>
          <cell r="E1243">
            <v>5</v>
          </cell>
          <cell r="F1243" t="str">
            <v>gere au poids fixe</v>
          </cell>
          <cell r="G1243">
            <v>2</v>
          </cell>
          <cell r="H1243">
            <v>6.9</v>
          </cell>
        </row>
        <row r="1244">
          <cell r="A1244">
            <v>693180</v>
          </cell>
          <cell r="B1244" t="str">
            <v>MEDOC CHATEAU DE TASTE 75 CL</v>
          </cell>
          <cell r="C1244" t="str">
            <v>UVC</v>
          </cell>
          <cell r="D1244">
            <v>10</v>
          </cell>
          <cell r="E1244">
            <v>0.75</v>
          </cell>
          <cell r="F1244" t="str">
            <v>non gere au poids</v>
          </cell>
          <cell r="G1244">
            <v>0</v>
          </cell>
          <cell r="H1244">
            <v>2.93</v>
          </cell>
        </row>
        <row r="1245">
          <cell r="A1245">
            <v>644726</v>
          </cell>
          <cell r="B1245" t="str">
            <v>MEDOC PORT ROYAL 37.5CL MANOUX</v>
          </cell>
          <cell r="C1245" t="str">
            <v>UVC</v>
          </cell>
          <cell r="D1245">
            <v>10</v>
          </cell>
          <cell r="E1245">
            <v>0.375</v>
          </cell>
          <cell r="F1245" t="str">
            <v>non gere au poids</v>
          </cell>
          <cell r="G1245">
            <v>0</v>
          </cell>
          <cell r="H1245">
            <v>0</v>
          </cell>
        </row>
        <row r="1246">
          <cell r="A1246">
            <v>644725</v>
          </cell>
          <cell r="B1246" t="str">
            <v>MEDOC PORT ROYAL 75CL MANOUX</v>
          </cell>
          <cell r="C1246" t="str">
            <v>UVC</v>
          </cell>
          <cell r="D1246">
            <v>10</v>
          </cell>
          <cell r="E1246">
            <v>0.75</v>
          </cell>
          <cell r="F1246" t="str">
            <v>non gere au poids</v>
          </cell>
          <cell r="G1246">
            <v>0</v>
          </cell>
          <cell r="H1246">
            <v>3.33</v>
          </cell>
        </row>
        <row r="1247">
          <cell r="A1247">
            <v>690642</v>
          </cell>
          <cell r="B1247" t="str">
            <v>MELANG.LEG SILVER SPUR 2,5K SG</v>
          </cell>
          <cell r="C1247" t="str">
            <v>UVC</v>
          </cell>
          <cell r="D1247">
            <v>10</v>
          </cell>
          <cell r="E1247">
            <v>2.5</v>
          </cell>
          <cell r="F1247" t="str">
            <v>gere au poids fixe</v>
          </cell>
          <cell r="G1247">
            <v>2</v>
          </cell>
          <cell r="H1247">
            <v>8.1726616133304102</v>
          </cell>
        </row>
        <row r="1248">
          <cell r="A1248">
            <v>675605</v>
          </cell>
          <cell r="B1248" t="str">
            <v>MELANGE DUO CAROTTE/CHOU 1KG</v>
          </cell>
          <cell r="C1248" t="str">
            <v>KILO</v>
          </cell>
          <cell r="D1248">
            <v>181</v>
          </cell>
          <cell r="E1248">
            <v>1</v>
          </cell>
          <cell r="F1248" t="str">
            <v>gere au poids reel</v>
          </cell>
          <cell r="G1248">
            <v>1</v>
          </cell>
          <cell r="H1248">
            <v>2.3199999999999998</v>
          </cell>
        </row>
        <row r="1249">
          <cell r="A1249">
            <v>653983</v>
          </cell>
          <cell r="B1249" t="str">
            <v>MELANGE FRUIT ROUGE SRG KG</v>
          </cell>
          <cell r="C1249" t="str">
            <v>UVC</v>
          </cell>
          <cell r="D1249">
            <v>10</v>
          </cell>
          <cell r="E1249">
            <v>1</v>
          </cell>
          <cell r="F1249" t="str">
            <v>gere au poids fixe</v>
          </cell>
          <cell r="G1249">
            <v>2</v>
          </cell>
          <cell r="H1249">
            <v>5.1932026143790804</v>
          </cell>
        </row>
        <row r="1250">
          <cell r="A1250">
            <v>673404</v>
          </cell>
          <cell r="B1250" t="str">
            <v>MELANGE NOEL FEUILLAGE</v>
          </cell>
          <cell r="C1250" t="str">
            <v>UVC</v>
          </cell>
          <cell r="D1250">
            <v>10</v>
          </cell>
          <cell r="E1250">
            <v>1</v>
          </cell>
          <cell r="F1250" t="str">
            <v>non gere au poids</v>
          </cell>
          <cell r="G1250">
            <v>0</v>
          </cell>
          <cell r="H1250">
            <v>80</v>
          </cell>
        </row>
        <row r="1251">
          <cell r="A1251">
            <v>675835</v>
          </cell>
          <cell r="B1251" t="str">
            <v>MELANGE PANIER  CHAMP. SRG KG</v>
          </cell>
          <cell r="C1251" t="str">
            <v>UVC</v>
          </cell>
          <cell r="D1251">
            <v>10</v>
          </cell>
          <cell r="E1251">
            <v>1</v>
          </cell>
          <cell r="F1251" t="str">
            <v>gere au poids fixe</v>
          </cell>
          <cell r="G1251">
            <v>2</v>
          </cell>
          <cell r="H1251">
            <v>5.05</v>
          </cell>
        </row>
        <row r="1252">
          <cell r="A1252">
            <v>671266</v>
          </cell>
          <cell r="B1252" t="str">
            <v>MELON CUBE KG</v>
          </cell>
          <cell r="C1252" t="str">
            <v>UVC</v>
          </cell>
          <cell r="D1252">
            <v>10</v>
          </cell>
          <cell r="E1252">
            <v>1</v>
          </cell>
          <cell r="F1252" t="str">
            <v>gere au poids fixe</v>
          </cell>
          <cell r="G1252">
            <v>2</v>
          </cell>
          <cell r="H1252">
            <v>6.11</v>
          </cell>
        </row>
        <row r="1253">
          <cell r="A1253">
            <v>681592</v>
          </cell>
          <cell r="B1253" t="str">
            <v>MELON GALIA 450/600G</v>
          </cell>
          <cell r="C1253" t="str">
            <v>KILO</v>
          </cell>
          <cell r="D1253">
            <v>181</v>
          </cell>
          <cell r="E1253">
            <v>0.5</v>
          </cell>
          <cell r="F1253" t="str">
            <v>gere au poids reel</v>
          </cell>
          <cell r="G1253">
            <v>1</v>
          </cell>
          <cell r="H1253">
            <v>0</v>
          </cell>
        </row>
        <row r="1254">
          <cell r="A1254">
            <v>602373</v>
          </cell>
          <cell r="B1254" t="str">
            <v>MELON JAUNE KG</v>
          </cell>
          <cell r="C1254" t="str">
            <v>KILO</v>
          </cell>
          <cell r="D1254">
            <v>181</v>
          </cell>
          <cell r="E1254">
            <v>1</v>
          </cell>
          <cell r="F1254" t="str">
            <v>gere au poids reel</v>
          </cell>
          <cell r="G1254">
            <v>1</v>
          </cell>
          <cell r="H1254">
            <v>1.88793364599618</v>
          </cell>
        </row>
        <row r="1255">
          <cell r="A1255">
            <v>676790</v>
          </cell>
          <cell r="B1255" t="str">
            <v>MELON PHILIBON 0.9/1 KG</v>
          </cell>
          <cell r="C1255" t="str">
            <v>KILO</v>
          </cell>
          <cell r="D1255">
            <v>181</v>
          </cell>
          <cell r="E1255">
            <v>1</v>
          </cell>
          <cell r="F1255" t="str">
            <v>gere au poids reel</v>
          </cell>
          <cell r="G1255">
            <v>1</v>
          </cell>
          <cell r="H1255">
            <v>4.3609756097560997</v>
          </cell>
        </row>
        <row r="1256">
          <cell r="A1256">
            <v>602082</v>
          </cell>
          <cell r="B1256" t="str">
            <v>MENTHE FRAICHE BOTTE</v>
          </cell>
          <cell r="C1256" t="str">
            <v>UVC</v>
          </cell>
          <cell r="D1256">
            <v>10</v>
          </cell>
          <cell r="E1256">
            <v>0.04</v>
          </cell>
          <cell r="F1256" t="str">
            <v>non gere au poids</v>
          </cell>
          <cell r="G1256">
            <v>0</v>
          </cell>
          <cell r="H1256">
            <v>0.49986140080864799</v>
          </cell>
        </row>
        <row r="1257">
          <cell r="A1257">
            <v>676960</v>
          </cell>
          <cell r="B1257" t="str">
            <v>MENTHE FRAICHE BOTTE</v>
          </cell>
          <cell r="C1257" t="str">
            <v>UVC</v>
          </cell>
          <cell r="D1257">
            <v>10</v>
          </cell>
          <cell r="E1257">
            <v>0.04</v>
          </cell>
          <cell r="F1257" t="str">
            <v>non gere au poids</v>
          </cell>
          <cell r="G1257">
            <v>0</v>
          </cell>
          <cell r="H1257">
            <v>0.51</v>
          </cell>
        </row>
        <row r="1258">
          <cell r="A1258">
            <v>685467</v>
          </cell>
          <cell r="B1258" t="str">
            <v>MENU CHANT DU COQ</v>
          </cell>
          <cell r="C1258" t="str">
            <v>UVC</v>
          </cell>
          <cell r="D1258">
            <v>10</v>
          </cell>
          <cell r="E1258">
            <v>0.52500000000000002</v>
          </cell>
          <cell r="F1258" t="str">
            <v>non gere au poids</v>
          </cell>
          <cell r="G1258">
            <v>0</v>
          </cell>
          <cell r="H1258">
            <v>8.27</v>
          </cell>
        </row>
        <row r="1259">
          <cell r="A1259">
            <v>685464</v>
          </cell>
          <cell r="B1259" t="str">
            <v>MENU CHEZ MAMIE</v>
          </cell>
          <cell r="C1259" t="str">
            <v>UVC</v>
          </cell>
          <cell r="D1259">
            <v>10</v>
          </cell>
          <cell r="E1259">
            <v>0.56999999999999995</v>
          </cell>
          <cell r="F1259" t="str">
            <v>non gere au poids</v>
          </cell>
          <cell r="G1259">
            <v>0</v>
          </cell>
          <cell r="H1259">
            <v>8.27</v>
          </cell>
        </row>
        <row r="1260">
          <cell r="A1260">
            <v>685465</v>
          </cell>
          <cell r="B1260" t="str">
            <v>MENU MILLE ET UNE NUITS</v>
          </cell>
          <cell r="C1260" t="str">
            <v>UVC</v>
          </cell>
          <cell r="D1260">
            <v>10</v>
          </cell>
          <cell r="E1260">
            <v>0.59499999999999997</v>
          </cell>
          <cell r="F1260" t="str">
            <v>non gere au poids</v>
          </cell>
          <cell r="G1260">
            <v>0</v>
          </cell>
          <cell r="H1260">
            <v>8.27</v>
          </cell>
        </row>
        <row r="1261">
          <cell r="A1261">
            <v>685466</v>
          </cell>
          <cell r="B1261" t="str">
            <v>MENU SAFARI</v>
          </cell>
          <cell r="C1261" t="str">
            <v>UVC</v>
          </cell>
          <cell r="D1261">
            <v>10</v>
          </cell>
          <cell r="E1261">
            <v>0.52500000000000002</v>
          </cell>
          <cell r="F1261" t="str">
            <v>non gere au poids</v>
          </cell>
          <cell r="G1261">
            <v>0</v>
          </cell>
          <cell r="H1261">
            <v>8.27</v>
          </cell>
        </row>
        <row r="1262">
          <cell r="A1262">
            <v>680290</v>
          </cell>
          <cell r="B1262" t="str">
            <v>MERCUREY FRAMBOISIERE 37.5CL</v>
          </cell>
          <cell r="C1262" t="str">
            <v>UVC</v>
          </cell>
          <cell r="D1262">
            <v>10</v>
          </cell>
          <cell r="E1262">
            <v>0.375</v>
          </cell>
          <cell r="F1262" t="str">
            <v>non gere au poids</v>
          </cell>
          <cell r="G1262">
            <v>0</v>
          </cell>
          <cell r="H1262">
            <v>5.38</v>
          </cell>
        </row>
        <row r="1263">
          <cell r="A1263">
            <v>680289</v>
          </cell>
          <cell r="B1263" t="str">
            <v>MERCUREY FRAMBOISIERES 75CL</v>
          </cell>
          <cell r="C1263" t="str">
            <v>UVC</v>
          </cell>
          <cell r="D1263">
            <v>10</v>
          </cell>
          <cell r="E1263">
            <v>0.75</v>
          </cell>
          <cell r="F1263" t="str">
            <v>non gere au poids</v>
          </cell>
          <cell r="G1263">
            <v>0</v>
          </cell>
          <cell r="H1263">
            <v>9.4183333333333294</v>
          </cell>
        </row>
        <row r="1264">
          <cell r="A1264">
            <v>695322</v>
          </cell>
          <cell r="B1264" t="str">
            <v>MERGUEZ CUITE 45G VRAC 5KG SRG</v>
          </cell>
          <cell r="C1264" t="str">
            <v>UVC</v>
          </cell>
          <cell r="D1264">
            <v>10</v>
          </cell>
          <cell r="E1264">
            <v>5</v>
          </cell>
          <cell r="F1264" t="str">
            <v>gere au poids fixe</v>
          </cell>
          <cell r="G1264">
            <v>2</v>
          </cell>
          <cell r="H1264">
            <v>30.3519997765613</v>
          </cell>
        </row>
        <row r="1265">
          <cell r="A1265">
            <v>612593</v>
          </cell>
          <cell r="B1265" t="str">
            <v>MERGUEZ VERITABLE BN 50GX30PCS</v>
          </cell>
          <cell r="C1265" t="str">
            <v>KILO</v>
          </cell>
          <cell r="D1265">
            <v>181</v>
          </cell>
          <cell r="E1265">
            <v>1.5</v>
          </cell>
          <cell r="F1265" t="str">
            <v>gere au poids reel</v>
          </cell>
          <cell r="G1265">
            <v>1</v>
          </cell>
          <cell r="H1265">
            <v>4.5491217798594796</v>
          </cell>
        </row>
        <row r="1266">
          <cell r="A1266">
            <v>625136</v>
          </cell>
          <cell r="B1266" t="str">
            <v>MEZCAL BRONCO       100CL</v>
          </cell>
          <cell r="C1266" t="str">
            <v>UVC</v>
          </cell>
          <cell r="D1266">
            <v>10</v>
          </cell>
          <cell r="E1266">
            <v>1</v>
          </cell>
          <cell r="F1266" t="str">
            <v>non gere au poids</v>
          </cell>
          <cell r="G1266">
            <v>0</v>
          </cell>
          <cell r="H1266">
            <v>0</v>
          </cell>
        </row>
        <row r="1267">
          <cell r="A1267">
            <v>681198</v>
          </cell>
          <cell r="B1267" t="str">
            <v>MEZZALUNA AU TRUFFE BL 250G.</v>
          </cell>
          <cell r="C1267" t="str">
            <v>UVC</v>
          </cell>
          <cell r="D1267">
            <v>10</v>
          </cell>
          <cell r="E1267">
            <v>0.25</v>
          </cell>
          <cell r="F1267" t="str">
            <v>non gere au poids</v>
          </cell>
          <cell r="G1267">
            <v>0</v>
          </cell>
          <cell r="H1267">
            <v>3.5</v>
          </cell>
        </row>
        <row r="1268">
          <cell r="A1268">
            <v>686380</v>
          </cell>
          <cell r="B1268" t="str">
            <v>MEZZALUNA RICOTTA ET CEPE 250G</v>
          </cell>
          <cell r="C1268" t="str">
            <v>UVC</v>
          </cell>
          <cell r="D1268">
            <v>10</v>
          </cell>
          <cell r="E1268">
            <v>0.25</v>
          </cell>
          <cell r="F1268" t="str">
            <v>non gere au poids</v>
          </cell>
          <cell r="G1268">
            <v>0</v>
          </cell>
          <cell r="H1268">
            <v>3.09</v>
          </cell>
        </row>
        <row r="1269">
          <cell r="A1269">
            <v>685742</v>
          </cell>
          <cell r="B1269" t="str">
            <v>MICKEY ARDOISE *144</v>
          </cell>
          <cell r="C1269" t="str">
            <v>UVC</v>
          </cell>
          <cell r="D1269">
            <v>10</v>
          </cell>
          <cell r="E1269">
            <v>12</v>
          </cell>
          <cell r="F1269" t="str">
            <v>non gere au poids</v>
          </cell>
          <cell r="G1269">
            <v>0</v>
          </cell>
          <cell r="H1269">
            <v>64.8</v>
          </cell>
        </row>
        <row r="1270">
          <cell r="A1270">
            <v>687419</v>
          </cell>
          <cell r="B1270" t="str">
            <v>MICKEY PICTURE STAND *300</v>
          </cell>
          <cell r="C1270" t="str">
            <v>UVC</v>
          </cell>
          <cell r="D1270">
            <v>10</v>
          </cell>
          <cell r="E1270">
            <v>8.5</v>
          </cell>
          <cell r="F1270" t="str">
            <v>non gere au poids</v>
          </cell>
          <cell r="G1270">
            <v>0</v>
          </cell>
          <cell r="H1270">
            <v>135</v>
          </cell>
        </row>
        <row r="1271">
          <cell r="A1271">
            <v>688123</v>
          </cell>
          <cell r="B1271" t="str">
            <v>MIEL D'ACACIA 1KG</v>
          </cell>
          <cell r="C1271" t="str">
            <v>UVC</v>
          </cell>
          <cell r="D1271">
            <v>10</v>
          </cell>
          <cell r="E1271">
            <v>1</v>
          </cell>
          <cell r="F1271" t="str">
            <v>gere au poids fixe</v>
          </cell>
          <cell r="G1271">
            <v>2</v>
          </cell>
          <cell r="H1271">
            <v>5.52</v>
          </cell>
        </row>
        <row r="1272">
          <cell r="A1272">
            <v>665524</v>
          </cell>
          <cell r="B1272" t="str">
            <v>MIEL MILLE FLEURS 1 KG</v>
          </cell>
          <cell r="C1272" t="str">
            <v>UVC</v>
          </cell>
          <cell r="D1272">
            <v>10</v>
          </cell>
          <cell r="E1272">
            <v>1</v>
          </cell>
          <cell r="F1272" t="str">
            <v>gere au poids fixe</v>
          </cell>
          <cell r="G1272">
            <v>2</v>
          </cell>
          <cell r="H1272">
            <v>3.96</v>
          </cell>
        </row>
        <row r="1273">
          <cell r="A1273">
            <v>681375</v>
          </cell>
          <cell r="B1273" t="str">
            <v>MIEL POPS 500GR</v>
          </cell>
          <cell r="C1273" t="str">
            <v>UVC</v>
          </cell>
          <cell r="D1273">
            <v>10</v>
          </cell>
          <cell r="E1273">
            <v>0.5</v>
          </cell>
          <cell r="F1273" t="str">
            <v>non gere au poids</v>
          </cell>
          <cell r="G1273">
            <v>0</v>
          </cell>
          <cell r="H1273">
            <v>2.7592830883878401</v>
          </cell>
        </row>
        <row r="1274">
          <cell r="A1274">
            <v>677351</v>
          </cell>
          <cell r="B1274" t="str">
            <v>MIEL POT VERRE 28GR X 80</v>
          </cell>
          <cell r="C1274" t="str">
            <v>UVC</v>
          </cell>
          <cell r="D1274">
            <v>10</v>
          </cell>
          <cell r="E1274">
            <v>2.2400000000000002</v>
          </cell>
          <cell r="F1274" t="str">
            <v>non gere au poids</v>
          </cell>
          <cell r="G1274">
            <v>0</v>
          </cell>
          <cell r="H1274">
            <v>24.422999999999998</v>
          </cell>
        </row>
        <row r="1275">
          <cell r="A1275">
            <v>684708</v>
          </cell>
          <cell r="B1275" t="str">
            <v>MIKADO (CT 24)</v>
          </cell>
          <cell r="C1275" t="str">
            <v>UVC</v>
          </cell>
          <cell r="D1275">
            <v>10</v>
          </cell>
          <cell r="E1275">
            <v>1</v>
          </cell>
          <cell r="F1275" t="str">
            <v>non gere au poids</v>
          </cell>
          <cell r="G1275">
            <v>0</v>
          </cell>
          <cell r="H1275">
            <v>12.350245741413</v>
          </cell>
        </row>
        <row r="1276">
          <cell r="A1276">
            <v>608941</v>
          </cell>
          <cell r="B1276" t="str">
            <v>MIMOLETTE TRANCH.20G (X1KG)</v>
          </cell>
          <cell r="C1276" t="str">
            <v>UVC</v>
          </cell>
          <cell r="D1276">
            <v>10</v>
          </cell>
          <cell r="E1276">
            <v>1</v>
          </cell>
          <cell r="F1276" t="str">
            <v>gere au poids fixe</v>
          </cell>
          <cell r="G1276">
            <v>2</v>
          </cell>
          <cell r="H1276">
            <v>5.53</v>
          </cell>
        </row>
        <row r="1277">
          <cell r="A1277">
            <v>683350</v>
          </cell>
          <cell r="B1277" t="str">
            <v>MINESTRONE FRUITS EXOTIQUES KG</v>
          </cell>
          <cell r="C1277" t="str">
            <v>KILO</v>
          </cell>
          <cell r="D1277">
            <v>181</v>
          </cell>
          <cell r="E1277">
            <v>1</v>
          </cell>
          <cell r="F1277" t="str">
            <v>gere au poids reel</v>
          </cell>
          <cell r="G1277">
            <v>1</v>
          </cell>
          <cell r="H1277">
            <v>7.33</v>
          </cell>
        </row>
        <row r="1278">
          <cell r="A1278">
            <v>676746</v>
          </cell>
          <cell r="B1278" t="str">
            <v>MINI BABA SAVARIN X240</v>
          </cell>
          <cell r="C1278" t="str">
            <v>UVC</v>
          </cell>
          <cell r="D1278">
            <v>10</v>
          </cell>
          <cell r="E1278">
            <v>0.72</v>
          </cell>
          <cell r="F1278" t="str">
            <v>non gere au poids</v>
          </cell>
          <cell r="G1278">
            <v>0</v>
          </cell>
          <cell r="H1278">
            <v>22.5</v>
          </cell>
        </row>
        <row r="1279">
          <cell r="A1279">
            <v>678861</v>
          </cell>
          <cell r="B1279" t="str">
            <v>MINI BEIGNETS SUCRE 20G*175 SG</v>
          </cell>
          <cell r="C1279" t="str">
            <v>UVC</v>
          </cell>
          <cell r="D1279">
            <v>10</v>
          </cell>
          <cell r="E1279">
            <v>3.5</v>
          </cell>
          <cell r="F1279" t="str">
            <v>non gere au poids</v>
          </cell>
          <cell r="G1279">
            <v>0</v>
          </cell>
          <cell r="H1279">
            <v>18.618885889955301</v>
          </cell>
        </row>
        <row r="1280">
          <cell r="A1280">
            <v>689906</v>
          </cell>
          <cell r="B1280" t="str">
            <v>MINI BOUCHON MUFFIN 9G X 96</v>
          </cell>
          <cell r="C1280" t="str">
            <v>UVC</v>
          </cell>
          <cell r="D1280">
            <v>10</v>
          </cell>
          <cell r="E1280">
            <v>0.86399999999999999</v>
          </cell>
          <cell r="F1280" t="str">
            <v>non gere au poids</v>
          </cell>
          <cell r="G1280">
            <v>0</v>
          </cell>
          <cell r="H1280">
            <v>7.44</v>
          </cell>
        </row>
        <row r="1281">
          <cell r="A1281">
            <v>680558</v>
          </cell>
          <cell r="B1281" t="str">
            <v>MINI BRIOCHE  *10</v>
          </cell>
          <cell r="C1281" t="str">
            <v>UVC</v>
          </cell>
          <cell r="D1281">
            <v>10</v>
          </cell>
          <cell r="E1281">
            <v>1</v>
          </cell>
          <cell r="F1281" t="str">
            <v>non gere au poids</v>
          </cell>
          <cell r="G1281">
            <v>0</v>
          </cell>
          <cell r="H1281">
            <v>2.2000000000000002</v>
          </cell>
        </row>
        <row r="1282">
          <cell r="A1282">
            <v>692031</v>
          </cell>
          <cell r="B1282" t="str">
            <v>MINI BROCHET.CARPA CHEVRE 50G</v>
          </cell>
          <cell r="C1282" t="str">
            <v>KILO</v>
          </cell>
          <cell r="D1282">
            <v>181</v>
          </cell>
          <cell r="E1282">
            <v>0.05</v>
          </cell>
          <cell r="F1282" t="str">
            <v>gere au poids reel</v>
          </cell>
          <cell r="G1282">
            <v>1</v>
          </cell>
          <cell r="H1282">
            <v>14.2</v>
          </cell>
        </row>
        <row r="1283">
          <cell r="A1283">
            <v>612798</v>
          </cell>
          <cell r="B1283" t="str">
            <v>MINI CAMEMBERT PRESIDENT 30GX8</v>
          </cell>
          <cell r="C1283" t="str">
            <v>UVC</v>
          </cell>
          <cell r="D1283">
            <v>10</v>
          </cell>
          <cell r="E1283">
            <v>0.24</v>
          </cell>
          <cell r="F1283" t="str">
            <v>non gere au poids</v>
          </cell>
          <cell r="G1283">
            <v>0</v>
          </cell>
          <cell r="H1283">
            <v>0</v>
          </cell>
        </row>
        <row r="1284">
          <cell r="A1284">
            <v>680424</v>
          </cell>
          <cell r="B1284" t="str">
            <v>MINI CHAUSSON AUX POMMES *10</v>
          </cell>
          <cell r="C1284" t="str">
            <v>UVC</v>
          </cell>
          <cell r="D1284">
            <v>10</v>
          </cell>
          <cell r="E1284">
            <v>0.5</v>
          </cell>
          <cell r="F1284" t="str">
            <v>non gere au poids</v>
          </cell>
          <cell r="G1284">
            <v>0</v>
          </cell>
          <cell r="H1284">
            <v>3.2</v>
          </cell>
        </row>
        <row r="1285">
          <cell r="A1285">
            <v>676453</v>
          </cell>
          <cell r="B1285" t="str">
            <v>MINI CHEVRE DOUX 16G X 144</v>
          </cell>
          <cell r="C1285" t="str">
            <v>UVC</v>
          </cell>
          <cell r="D1285">
            <v>10</v>
          </cell>
          <cell r="E1285">
            <v>2.2999999999999998</v>
          </cell>
          <cell r="F1285" t="str">
            <v>non gere au poids</v>
          </cell>
          <cell r="G1285">
            <v>0</v>
          </cell>
          <cell r="H1285">
            <v>0</v>
          </cell>
        </row>
        <row r="1286">
          <cell r="A1286">
            <v>678763</v>
          </cell>
          <cell r="B1286" t="str">
            <v>MINI CIABATTINE 40G CT 200 SRG</v>
          </cell>
          <cell r="C1286" t="str">
            <v>UVC</v>
          </cell>
          <cell r="D1286">
            <v>10</v>
          </cell>
          <cell r="E1286">
            <v>8</v>
          </cell>
          <cell r="F1286" t="str">
            <v>non gere au poids</v>
          </cell>
          <cell r="G1286">
            <v>0</v>
          </cell>
          <cell r="H1286">
            <v>12.146967213114801</v>
          </cell>
        </row>
        <row r="1287">
          <cell r="A1287">
            <v>600795</v>
          </cell>
          <cell r="B1287" t="str">
            <v>MINI COPEAU CHOCO.NOIR 2,5KG</v>
          </cell>
          <cell r="C1287" t="str">
            <v>UVC</v>
          </cell>
          <cell r="D1287">
            <v>10</v>
          </cell>
          <cell r="E1287">
            <v>2.5</v>
          </cell>
          <cell r="F1287" t="str">
            <v>non gere au poids</v>
          </cell>
          <cell r="G1287">
            <v>0</v>
          </cell>
          <cell r="H1287">
            <v>17.043566406250001</v>
          </cell>
        </row>
        <row r="1288">
          <cell r="A1288">
            <v>600793</v>
          </cell>
          <cell r="B1288" t="str">
            <v>MINI COPEAUX CHOCO.BLC 2,5KG</v>
          </cell>
          <cell r="C1288" t="str">
            <v>UVC</v>
          </cell>
          <cell r="D1288">
            <v>10</v>
          </cell>
          <cell r="E1288">
            <v>2.5</v>
          </cell>
          <cell r="F1288" t="str">
            <v>non gere au poids</v>
          </cell>
          <cell r="G1288">
            <v>0</v>
          </cell>
          <cell r="H1288">
            <v>18.269932244614299</v>
          </cell>
        </row>
        <row r="1289">
          <cell r="A1289">
            <v>689075</v>
          </cell>
          <cell r="B1289" t="str">
            <v>MINI CREPE MOELLEUSE 15G</v>
          </cell>
          <cell r="C1289" t="str">
            <v>UVC</v>
          </cell>
          <cell r="D1289">
            <v>10</v>
          </cell>
          <cell r="E1289">
            <v>1.4999999999999999E-2</v>
          </cell>
          <cell r="F1289" t="str">
            <v>non gere au poids</v>
          </cell>
          <cell r="G1289">
            <v>0</v>
          </cell>
          <cell r="H1289">
            <v>0.1</v>
          </cell>
        </row>
        <row r="1290">
          <cell r="A1290">
            <v>680430</v>
          </cell>
          <cell r="B1290" t="str">
            <v>MINI CROISSANT *10</v>
          </cell>
          <cell r="C1290" t="str">
            <v>UVC</v>
          </cell>
          <cell r="D1290">
            <v>10</v>
          </cell>
          <cell r="E1290">
            <v>0.2</v>
          </cell>
          <cell r="F1290" t="str">
            <v>non gere au poids</v>
          </cell>
          <cell r="G1290">
            <v>0</v>
          </cell>
          <cell r="H1290">
            <v>2.7</v>
          </cell>
        </row>
        <row r="1291">
          <cell r="A1291">
            <v>617230</v>
          </cell>
          <cell r="B1291" t="str">
            <v>MINI DOUGHNUT 25G X100</v>
          </cell>
          <cell r="C1291" t="str">
            <v>UVC</v>
          </cell>
          <cell r="D1291">
            <v>10</v>
          </cell>
          <cell r="E1291">
            <v>2.5</v>
          </cell>
          <cell r="F1291" t="str">
            <v>non gere au poids</v>
          </cell>
          <cell r="G1291">
            <v>0</v>
          </cell>
          <cell r="H1291">
            <v>16.986224051974201</v>
          </cell>
        </row>
        <row r="1292">
          <cell r="A1292">
            <v>680702</v>
          </cell>
          <cell r="B1292" t="str">
            <v>MINI FICELLE SRG X 80</v>
          </cell>
          <cell r="C1292" t="str">
            <v>UVC</v>
          </cell>
          <cell r="D1292">
            <v>10</v>
          </cell>
          <cell r="E1292">
            <v>1</v>
          </cell>
          <cell r="F1292" t="str">
            <v>non gere au poids</v>
          </cell>
          <cell r="G1292">
            <v>0</v>
          </cell>
          <cell r="H1292">
            <v>8</v>
          </cell>
        </row>
        <row r="1293">
          <cell r="A1293">
            <v>674372</v>
          </cell>
          <cell r="B1293" t="str">
            <v>MINI GLASS VERT D'EAU X 300</v>
          </cell>
          <cell r="C1293" t="str">
            <v>UVC</v>
          </cell>
          <cell r="D1293">
            <v>10</v>
          </cell>
          <cell r="E1293">
            <v>1</v>
          </cell>
          <cell r="F1293" t="str">
            <v>non gere au poids</v>
          </cell>
          <cell r="G1293">
            <v>0</v>
          </cell>
          <cell r="H1293">
            <v>29.92</v>
          </cell>
        </row>
        <row r="1294">
          <cell r="A1294">
            <v>677589</v>
          </cell>
          <cell r="B1294" t="str">
            <v>MINI HOT DOG  5X40 PIECES SRG</v>
          </cell>
          <cell r="C1294" t="str">
            <v>UVC</v>
          </cell>
          <cell r="D1294">
            <v>10</v>
          </cell>
          <cell r="E1294">
            <v>3.4</v>
          </cell>
          <cell r="F1294" t="str">
            <v>non gere au poids</v>
          </cell>
          <cell r="G1294">
            <v>0</v>
          </cell>
          <cell r="H1294">
            <v>133.5</v>
          </cell>
        </row>
        <row r="1295">
          <cell r="A1295">
            <v>685475</v>
          </cell>
          <cell r="B1295" t="str">
            <v>MINI KEBAB *200 SRG</v>
          </cell>
          <cell r="C1295" t="str">
            <v>UVC</v>
          </cell>
          <cell r="D1295">
            <v>10</v>
          </cell>
          <cell r="E1295">
            <v>3.4</v>
          </cell>
          <cell r="F1295" t="str">
            <v>non gere au poids</v>
          </cell>
          <cell r="G1295">
            <v>0</v>
          </cell>
          <cell r="H1295">
            <v>152.4</v>
          </cell>
        </row>
        <row r="1296">
          <cell r="A1296">
            <v>682321</v>
          </cell>
          <cell r="B1296" t="str">
            <v>MINI MACARON ASSORT..SRG</v>
          </cell>
          <cell r="C1296" t="str">
            <v>UVC</v>
          </cell>
          <cell r="D1296">
            <v>10</v>
          </cell>
          <cell r="E1296">
            <v>0.01</v>
          </cell>
          <cell r="F1296" t="str">
            <v>non gere au poids</v>
          </cell>
          <cell r="G1296">
            <v>0</v>
          </cell>
          <cell r="H1296">
            <v>0.34</v>
          </cell>
        </row>
        <row r="1297">
          <cell r="A1297">
            <v>673372</v>
          </cell>
          <cell r="B1297" t="str">
            <v>MINI MARBRES VALPIFORME X 6</v>
          </cell>
          <cell r="C1297" t="str">
            <v>UVC</v>
          </cell>
          <cell r="D1297">
            <v>10</v>
          </cell>
          <cell r="E1297">
            <v>0.2</v>
          </cell>
          <cell r="F1297" t="str">
            <v>non gere au poids</v>
          </cell>
          <cell r="G1297">
            <v>0</v>
          </cell>
          <cell r="H1297">
            <v>2.79</v>
          </cell>
        </row>
        <row r="1298">
          <cell r="A1298">
            <v>693486</v>
          </cell>
          <cell r="B1298" t="str">
            <v>MINI MUFFIN CHOC/PEP 15G*50 SG</v>
          </cell>
          <cell r="C1298" t="str">
            <v>UVC</v>
          </cell>
          <cell r="D1298">
            <v>10</v>
          </cell>
          <cell r="E1298">
            <v>0.75</v>
          </cell>
          <cell r="F1298" t="str">
            <v>non gere au poids</v>
          </cell>
          <cell r="G1298">
            <v>0</v>
          </cell>
          <cell r="H1298">
            <v>4.7612823713933503</v>
          </cell>
        </row>
        <row r="1299">
          <cell r="A1299">
            <v>685085</v>
          </cell>
          <cell r="B1299" t="str">
            <v>MINI MUFFIN CHOCOLAT *144 SRG</v>
          </cell>
          <cell r="C1299" t="str">
            <v>UVC</v>
          </cell>
          <cell r="D1299">
            <v>10</v>
          </cell>
          <cell r="E1299">
            <v>2.88</v>
          </cell>
          <cell r="F1299" t="str">
            <v>non gere au poids</v>
          </cell>
          <cell r="G1299">
            <v>0</v>
          </cell>
          <cell r="H1299">
            <v>22.425882352941201</v>
          </cell>
        </row>
        <row r="1300">
          <cell r="A1300">
            <v>680431</v>
          </cell>
          <cell r="B1300" t="str">
            <v>MINI PAIN CHOCOLAT *10</v>
          </cell>
          <cell r="C1300" t="str">
            <v>UVC</v>
          </cell>
          <cell r="D1300">
            <v>10</v>
          </cell>
          <cell r="E1300">
            <v>0.2</v>
          </cell>
          <cell r="F1300" t="str">
            <v>non gere au poids</v>
          </cell>
          <cell r="G1300">
            <v>0</v>
          </cell>
          <cell r="H1300">
            <v>2.9</v>
          </cell>
        </row>
        <row r="1301">
          <cell r="A1301">
            <v>680432</v>
          </cell>
          <cell r="B1301" t="str">
            <v>MINI PAIN RAISINS *10</v>
          </cell>
          <cell r="C1301" t="str">
            <v>UVC</v>
          </cell>
          <cell r="D1301">
            <v>10</v>
          </cell>
          <cell r="E1301">
            <v>0.2</v>
          </cell>
          <cell r="F1301" t="str">
            <v>non gere au poids</v>
          </cell>
          <cell r="G1301">
            <v>0</v>
          </cell>
          <cell r="H1301">
            <v>3</v>
          </cell>
        </row>
        <row r="1302">
          <cell r="A1302">
            <v>673325</v>
          </cell>
          <cell r="B1302" t="str">
            <v>MINI PAPILLOTE ACIDULE 1KG</v>
          </cell>
          <cell r="C1302" t="str">
            <v>UVC</v>
          </cell>
          <cell r="D1302">
            <v>10</v>
          </cell>
          <cell r="E1302">
            <v>1</v>
          </cell>
          <cell r="F1302" t="str">
            <v>gere au poids fixe</v>
          </cell>
          <cell r="G1302">
            <v>2</v>
          </cell>
          <cell r="H1302">
            <v>3</v>
          </cell>
        </row>
        <row r="1303">
          <cell r="A1303">
            <v>673373</v>
          </cell>
          <cell r="B1303" t="str">
            <v>MINI PEPITE CHOCO.VALPIFORM X6</v>
          </cell>
          <cell r="C1303" t="str">
            <v>UVC</v>
          </cell>
          <cell r="D1303">
            <v>10</v>
          </cell>
          <cell r="E1303">
            <v>0.23</v>
          </cell>
          <cell r="F1303" t="str">
            <v>non gere au poids</v>
          </cell>
          <cell r="G1303">
            <v>0</v>
          </cell>
          <cell r="H1303">
            <v>2.9922222222222201</v>
          </cell>
        </row>
        <row r="1304">
          <cell r="A1304">
            <v>691056</v>
          </cell>
          <cell r="B1304" t="str">
            <v>MINI POIVRON  FARCIS CHEVRE KG</v>
          </cell>
          <cell r="C1304" t="str">
            <v>UVC</v>
          </cell>
          <cell r="D1304">
            <v>10</v>
          </cell>
          <cell r="E1304">
            <v>1</v>
          </cell>
          <cell r="F1304" t="str">
            <v>gere au poids fixe</v>
          </cell>
          <cell r="G1304">
            <v>2</v>
          </cell>
          <cell r="H1304">
            <v>16.559999999999999</v>
          </cell>
        </row>
        <row r="1305">
          <cell r="A1305">
            <v>684566</v>
          </cell>
          <cell r="B1305" t="str">
            <v>MINI POIVRON FARCIS THON 1KG</v>
          </cell>
          <cell r="C1305" t="str">
            <v>UVC</v>
          </cell>
          <cell r="D1305">
            <v>10</v>
          </cell>
          <cell r="E1305">
            <v>1</v>
          </cell>
          <cell r="F1305" t="str">
            <v>gere au poids fixe</v>
          </cell>
          <cell r="G1305">
            <v>2</v>
          </cell>
          <cell r="H1305">
            <v>16.559999999999999</v>
          </cell>
        </row>
        <row r="1306">
          <cell r="A1306">
            <v>668366</v>
          </cell>
          <cell r="B1306" t="str">
            <v>MINI ROUL.MEXIC.SRG 20GX48</v>
          </cell>
          <cell r="C1306" t="str">
            <v>UVC</v>
          </cell>
          <cell r="D1306">
            <v>10</v>
          </cell>
          <cell r="E1306">
            <v>0.96</v>
          </cell>
          <cell r="F1306" t="str">
            <v>non gere au poids</v>
          </cell>
          <cell r="G1306">
            <v>0</v>
          </cell>
          <cell r="H1306">
            <v>10.86</v>
          </cell>
        </row>
        <row r="1307">
          <cell r="A1307">
            <v>688912</v>
          </cell>
          <cell r="B1307" t="str">
            <v>MINI SAMOUSSA BOEUF KG</v>
          </cell>
          <cell r="C1307" t="str">
            <v>KILO</v>
          </cell>
          <cell r="D1307">
            <v>181</v>
          </cell>
          <cell r="E1307">
            <v>1</v>
          </cell>
          <cell r="F1307" t="str">
            <v>gere au poids reel</v>
          </cell>
          <cell r="G1307">
            <v>1</v>
          </cell>
          <cell r="H1307">
            <v>0</v>
          </cell>
        </row>
        <row r="1308">
          <cell r="A1308">
            <v>681453</v>
          </cell>
          <cell r="B1308" t="str">
            <v>MINI TROPEZIENNE 30G*24 SRG</v>
          </cell>
          <cell r="C1308" t="str">
            <v>UVC</v>
          </cell>
          <cell r="D1308">
            <v>10</v>
          </cell>
          <cell r="E1308">
            <v>0.72</v>
          </cell>
          <cell r="F1308" t="str">
            <v>non gere au poids</v>
          </cell>
          <cell r="G1308">
            <v>0</v>
          </cell>
          <cell r="H1308">
            <v>7.2084736842105297</v>
          </cell>
        </row>
        <row r="1309">
          <cell r="A1309">
            <v>694792</v>
          </cell>
          <cell r="B1309" t="str">
            <v>MINI WRAP BBQ CHICKEN SRG 2*34</v>
          </cell>
          <cell r="C1309" t="str">
            <v>UVC</v>
          </cell>
          <cell r="D1309">
            <v>10</v>
          </cell>
          <cell r="E1309">
            <v>2.4</v>
          </cell>
          <cell r="F1309" t="str">
            <v>non gere au poids</v>
          </cell>
          <cell r="G1309">
            <v>0</v>
          </cell>
          <cell r="H1309">
            <v>46.65</v>
          </cell>
        </row>
        <row r="1310">
          <cell r="A1310">
            <v>694776</v>
          </cell>
          <cell r="B1310" t="str">
            <v>MINI WRAP ORIEN/CHICK 2*34 SRG</v>
          </cell>
          <cell r="C1310" t="str">
            <v>UVC</v>
          </cell>
          <cell r="D1310">
            <v>10</v>
          </cell>
          <cell r="E1310">
            <v>2.4</v>
          </cell>
          <cell r="F1310" t="str">
            <v>non gere au poids</v>
          </cell>
          <cell r="G1310">
            <v>0</v>
          </cell>
          <cell r="H1310">
            <v>46.65</v>
          </cell>
        </row>
        <row r="1311">
          <cell r="A1311">
            <v>635003</v>
          </cell>
          <cell r="B1311" t="str">
            <v>MINIATURE SMART. TOP. 11.5KG</v>
          </cell>
          <cell r="C1311" t="str">
            <v>UVC</v>
          </cell>
          <cell r="D1311">
            <v>10</v>
          </cell>
          <cell r="E1311">
            <v>11.5</v>
          </cell>
          <cell r="F1311" t="str">
            <v>non gere au poids</v>
          </cell>
          <cell r="G1311">
            <v>0</v>
          </cell>
          <cell r="H1311">
            <v>79.34</v>
          </cell>
        </row>
        <row r="1312">
          <cell r="A1312">
            <v>692074</v>
          </cell>
          <cell r="B1312" t="str">
            <v>MINUTE MAID ANANAS VC 20CL</v>
          </cell>
          <cell r="C1312" t="str">
            <v>UVC</v>
          </cell>
          <cell r="D1312">
            <v>10</v>
          </cell>
          <cell r="E1312">
            <v>0.2</v>
          </cell>
          <cell r="F1312" t="str">
            <v>non gere au poids</v>
          </cell>
          <cell r="G1312">
            <v>0</v>
          </cell>
          <cell r="H1312">
            <v>0.40056426332288397</v>
          </cell>
        </row>
        <row r="1313">
          <cell r="A1313">
            <v>688107</v>
          </cell>
          <cell r="B1313" t="str">
            <v>MINUTE MAID ENCAS BCC PET 25CL</v>
          </cell>
          <cell r="C1313" t="str">
            <v>UVC</v>
          </cell>
          <cell r="D1313">
            <v>10</v>
          </cell>
          <cell r="E1313">
            <v>0.25</v>
          </cell>
          <cell r="F1313" t="str">
            <v>non gere au poids</v>
          </cell>
          <cell r="G1313">
            <v>0</v>
          </cell>
          <cell r="H1313">
            <v>0.79</v>
          </cell>
        </row>
        <row r="1314">
          <cell r="A1314">
            <v>682111</v>
          </cell>
          <cell r="B1314" t="str">
            <v>MINUTE MAID FR RGES BTE 33 CL</v>
          </cell>
          <cell r="C1314" t="str">
            <v>UVC</v>
          </cell>
          <cell r="D1314">
            <v>10</v>
          </cell>
          <cell r="E1314">
            <v>0.33</v>
          </cell>
          <cell r="F1314" t="str">
            <v>non gere au poids</v>
          </cell>
          <cell r="G1314">
            <v>0</v>
          </cell>
          <cell r="H1314">
            <v>0.45</v>
          </cell>
        </row>
        <row r="1315">
          <cell r="A1315">
            <v>611736</v>
          </cell>
          <cell r="B1315" t="str">
            <v>MINUTE MAID ORANGE BTE 33CL</v>
          </cell>
          <cell r="C1315" t="str">
            <v>UVC</v>
          </cell>
          <cell r="D1315">
            <v>10</v>
          </cell>
          <cell r="E1315">
            <v>0.33</v>
          </cell>
          <cell r="F1315" t="str">
            <v>non gere au poids</v>
          </cell>
          <cell r="G1315">
            <v>0</v>
          </cell>
          <cell r="H1315">
            <v>0.47</v>
          </cell>
        </row>
        <row r="1316">
          <cell r="A1316">
            <v>665988</v>
          </cell>
          <cell r="B1316" t="str">
            <v>MINUTE MAID ORANGE PET 33CL</v>
          </cell>
          <cell r="C1316" t="str">
            <v>UVC</v>
          </cell>
          <cell r="D1316">
            <v>10</v>
          </cell>
          <cell r="E1316">
            <v>0.33</v>
          </cell>
          <cell r="F1316" t="str">
            <v>non gere au poids</v>
          </cell>
          <cell r="G1316">
            <v>0</v>
          </cell>
          <cell r="H1316">
            <v>0.62638522727272705</v>
          </cell>
        </row>
        <row r="1317">
          <cell r="A1317">
            <v>692075</v>
          </cell>
          <cell r="B1317" t="str">
            <v>MINUTE MAID ORANGE VC 20CL</v>
          </cell>
          <cell r="C1317" t="str">
            <v>UVC</v>
          </cell>
          <cell r="D1317">
            <v>10</v>
          </cell>
          <cell r="E1317">
            <v>0.2</v>
          </cell>
          <cell r="F1317" t="str">
            <v>non gere au poids</v>
          </cell>
          <cell r="G1317">
            <v>0</v>
          </cell>
          <cell r="H1317">
            <v>0.39462363238511999</v>
          </cell>
        </row>
        <row r="1318">
          <cell r="A1318">
            <v>688643</v>
          </cell>
          <cell r="B1318" t="str">
            <v>MINUTE MAID POMME BRICK 1L</v>
          </cell>
          <cell r="C1318" t="str">
            <v>UVC</v>
          </cell>
          <cell r="D1318">
            <v>10</v>
          </cell>
          <cell r="E1318">
            <v>1</v>
          </cell>
          <cell r="F1318" t="str">
            <v>non gere au poids</v>
          </cell>
          <cell r="G1318">
            <v>0</v>
          </cell>
          <cell r="H1318">
            <v>1.39473684900872</v>
          </cell>
        </row>
        <row r="1319">
          <cell r="A1319">
            <v>611737</v>
          </cell>
          <cell r="B1319" t="str">
            <v>MINUTE MAID POMME BTE 33CL</v>
          </cell>
          <cell r="C1319" t="str">
            <v>UVC</v>
          </cell>
          <cell r="D1319">
            <v>10</v>
          </cell>
          <cell r="E1319">
            <v>0.33</v>
          </cell>
          <cell r="F1319" t="str">
            <v>non gere au poids</v>
          </cell>
          <cell r="G1319">
            <v>0</v>
          </cell>
          <cell r="H1319">
            <v>0.43158536585365898</v>
          </cell>
        </row>
        <row r="1320">
          <cell r="A1320">
            <v>692072</v>
          </cell>
          <cell r="B1320" t="str">
            <v>MINUTE MAID POMME VC 20CL</v>
          </cell>
          <cell r="C1320" t="str">
            <v>UVC</v>
          </cell>
          <cell r="D1320">
            <v>10</v>
          </cell>
          <cell r="E1320">
            <v>0.2</v>
          </cell>
          <cell r="F1320" t="str">
            <v>non gere au poids</v>
          </cell>
          <cell r="G1320">
            <v>0</v>
          </cell>
          <cell r="H1320">
            <v>0.45290612244897999</v>
          </cell>
        </row>
        <row r="1321">
          <cell r="A1321">
            <v>693525</v>
          </cell>
          <cell r="B1321" t="str">
            <v>MINUTE MAID POMME VC 20CL</v>
          </cell>
          <cell r="C1321" t="str">
            <v>UVC</v>
          </cell>
          <cell r="D1321">
            <v>10</v>
          </cell>
          <cell r="E1321">
            <v>0.2</v>
          </cell>
          <cell r="F1321" t="str">
            <v>non gere au poids</v>
          </cell>
          <cell r="G1321">
            <v>0</v>
          </cell>
          <cell r="H1321">
            <v>0.43</v>
          </cell>
        </row>
        <row r="1322">
          <cell r="A1322">
            <v>692073</v>
          </cell>
          <cell r="B1322" t="str">
            <v>MINUTE MAID TOMATE VC 20CL.</v>
          </cell>
          <cell r="C1322" t="str">
            <v>UVC</v>
          </cell>
          <cell r="D1322">
            <v>10</v>
          </cell>
          <cell r="E1322">
            <v>0.2</v>
          </cell>
          <cell r="F1322" t="str">
            <v>non gere au poids</v>
          </cell>
          <cell r="G1322">
            <v>0</v>
          </cell>
          <cell r="H1322">
            <v>0.43</v>
          </cell>
        </row>
        <row r="1323">
          <cell r="A1323">
            <v>680253</v>
          </cell>
          <cell r="B1323" t="str">
            <v>MIRABELLE DE LORRAINE 70CL</v>
          </cell>
          <cell r="C1323" t="str">
            <v>UVC</v>
          </cell>
          <cell r="D1323">
            <v>10</v>
          </cell>
          <cell r="E1323">
            <v>0.7</v>
          </cell>
          <cell r="F1323" t="str">
            <v>non gere au poids</v>
          </cell>
          <cell r="G1323">
            <v>0</v>
          </cell>
          <cell r="H1323">
            <v>16.682957746478898</v>
          </cell>
        </row>
        <row r="1324">
          <cell r="A1324">
            <v>667559</v>
          </cell>
          <cell r="B1324" t="str">
            <v>MIX CAJUN BT 700G</v>
          </cell>
          <cell r="C1324" t="str">
            <v>UVC</v>
          </cell>
          <cell r="D1324">
            <v>10</v>
          </cell>
          <cell r="E1324">
            <v>0.7</v>
          </cell>
          <cell r="F1324" t="str">
            <v>non gere au poids</v>
          </cell>
          <cell r="G1324">
            <v>0</v>
          </cell>
          <cell r="H1324">
            <v>17.559999999999999</v>
          </cell>
        </row>
        <row r="1325">
          <cell r="A1325">
            <v>691740</v>
          </cell>
          <cell r="B1325" t="str">
            <v>MIX FRUIT BANANE  MONIN  1L</v>
          </cell>
          <cell r="C1325" t="str">
            <v>UVC</v>
          </cell>
          <cell r="D1325">
            <v>10</v>
          </cell>
          <cell r="E1325">
            <v>1</v>
          </cell>
          <cell r="F1325" t="str">
            <v>non gere au poids</v>
          </cell>
          <cell r="G1325">
            <v>0</v>
          </cell>
          <cell r="H1325">
            <v>6.1696412213740501</v>
          </cell>
        </row>
        <row r="1326">
          <cell r="A1326">
            <v>691742</v>
          </cell>
          <cell r="B1326" t="str">
            <v>MIX FRUIT FRAISE MONIN 1L</v>
          </cell>
          <cell r="C1326" t="str">
            <v>UVC</v>
          </cell>
          <cell r="D1326">
            <v>10</v>
          </cell>
          <cell r="E1326">
            <v>1</v>
          </cell>
          <cell r="F1326" t="str">
            <v>non gere au poids</v>
          </cell>
          <cell r="G1326">
            <v>0</v>
          </cell>
          <cell r="H1326">
            <v>7.19</v>
          </cell>
        </row>
        <row r="1327">
          <cell r="A1327">
            <v>691741</v>
          </cell>
          <cell r="B1327" t="str">
            <v>MIX FRUITS PASSION MONIN 1L</v>
          </cell>
          <cell r="C1327" t="str">
            <v>UVC</v>
          </cell>
          <cell r="D1327">
            <v>10</v>
          </cell>
          <cell r="E1327">
            <v>1</v>
          </cell>
          <cell r="F1327" t="str">
            <v>non gere au poids</v>
          </cell>
          <cell r="G1327">
            <v>0</v>
          </cell>
          <cell r="H1327">
            <v>6.1692008733624499</v>
          </cell>
        </row>
        <row r="1328">
          <cell r="A1328">
            <v>689207</v>
          </cell>
          <cell r="B1328" t="str">
            <v>MIX GLACE VANILLE L</v>
          </cell>
          <cell r="C1328" t="str">
            <v>UVC</v>
          </cell>
          <cell r="D1328">
            <v>10</v>
          </cell>
          <cell r="E1328">
            <v>1</v>
          </cell>
          <cell r="F1328" t="str">
            <v>non gere au poids</v>
          </cell>
          <cell r="G1328">
            <v>0</v>
          </cell>
          <cell r="H1328">
            <v>2</v>
          </cell>
        </row>
        <row r="1329">
          <cell r="A1329">
            <v>678862</v>
          </cell>
          <cell r="B1329" t="str">
            <v>MNI BEIGNET CARAM.25G *175 SRG</v>
          </cell>
          <cell r="C1329" t="str">
            <v>UVC</v>
          </cell>
          <cell r="D1329">
            <v>10</v>
          </cell>
          <cell r="E1329">
            <v>4.38</v>
          </cell>
          <cell r="F1329" t="str">
            <v>non gere au poids</v>
          </cell>
          <cell r="G1329">
            <v>0</v>
          </cell>
          <cell r="H1329">
            <v>23.792641509433999</v>
          </cell>
        </row>
        <row r="1330">
          <cell r="A1330">
            <v>691600</v>
          </cell>
          <cell r="B1330" t="str">
            <v>MOELLEUX MICKEY PEPITES X60</v>
          </cell>
          <cell r="C1330" t="str">
            <v>UVC</v>
          </cell>
          <cell r="D1330">
            <v>10</v>
          </cell>
          <cell r="E1330">
            <v>2.7</v>
          </cell>
          <cell r="F1330" t="str">
            <v>non gere au poids</v>
          </cell>
          <cell r="G1330">
            <v>0</v>
          </cell>
          <cell r="H1330">
            <v>27</v>
          </cell>
        </row>
        <row r="1331">
          <cell r="A1331">
            <v>692534</v>
          </cell>
          <cell r="B1331" t="str">
            <v>MONSTER ERNERGY 50CL</v>
          </cell>
          <cell r="C1331" t="str">
            <v>UVC</v>
          </cell>
          <cell r="D1331">
            <v>10</v>
          </cell>
          <cell r="E1331">
            <v>0.5</v>
          </cell>
          <cell r="F1331" t="str">
            <v>non gere au poids</v>
          </cell>
          <cell r="G1331">
            <v>0</v>
          </cell>
          <cell r="H1331">
            <v>1.36494690265487</v>
          </cell>
        </row>
        <row r="1332">
          <cell r="A1332">
            <v>692535</v>
          </cell>
          <cell r="B1332" t="str">
            <v>MONSTER RIPPER 50CL</v>
          </cell>
          <cell r="C1332" t="str">
            <v>UVC</v>
          </cell>
          <cell r="D1332">
            <v>10</v>
          </cell>
          <cell r="E1332">
            <v>0.5</v>
          </cell>
          <cell r="F1332" t="str">
            <v>non gere au poids</v>
          </cell>
          <cell r="G1332">
            <v>0</v>
          </cell>
          <cell r="H1332">
            <v>1.2882222222222199</v>
          </cell>
        </row>
        <row r="1333">
          <cell r="A1333">
            <v>684799</v>
          </cell>
          <cell r="B1333" t="str">
            <v>MONTEPULCIANO ABRUZZO 75CL</v>
          </cell>
          <cell r="C1333" t="str">
            <v>UVC</v>
          </cell>
          <cell r="D1333">
            <v>10</v>
          </cell>
          <cell r="E1333">
            <v>0.75</v>
          </cell>
          <cell r="F1333" t="str">
            <v>non gere au poids</v>
          </cell>
          <cell r="G1333">
            <v>0</v>
          </cell>
          <cell r="H1333">
            <v>0</v>
          </cell>
        </row>
        <row r="1334">
          <cell r="A1334">
            <v>693178</v>
          </cell>
          <cell r="B1334" t="str">
            <v>MORGON 07 SELECT. DUBOEUF 75CL</v>
          </cell>
          <cell r="C1334" t="str">
            <v>UVC</v>
          </cell>
          <cell r="D1334">
            <v>10</v>
          </cell>
          <cell r="E1334">
            <v>0.75</v>
          </cell>
          <cell r="F1334" t="str">
            <v>non gere au poids</v>
          </cell>
          <cell r="G1334">
            <v>0</v>
          </cell>
          <cell r="H1334">
            <v>0</v>
          </cell>
        </row>
        <row r="1335">
          <cell r="A1335">
            <v>692144</v>
          </cell>
          <cell r="B1335" t="str">
            <v>MORGON CH LES LUMIERES 75CL</v>
          </cell>
          <cell r="C1335" t="str">
            <v>UVC</v>
          </cell>
          <cell r="D1335">
            <v>10</v>
          </cell>
          <cell r="E1335">
            <v>0.75</v>
          </cell>
          <cell r="F1335" t="str">
            <v>non gere au poids</v>
          </cell>
          <cell r="G1335">
            <v>0</v>
          </cell>
          <cell r="H1335">
            <v>6.0908417721518999</v>
          </cell>
        </row>
        <row r="1336">
          <cell r="A1336">
            <v>693325</v>
          </cell>
          <cell r="B1336" t="str">
            <v>MORILLES ENTIERES 1KG SRG</v>
          </cell>
          <cell r="C1336" t="str">
            <v>UVC</v>
          </cell>
          <cell r="D1336">
            <v>10</v>
          </cell>
          <cell r="E1336">
            <v>1</v>
          </cell>
          <cell r="F1336" t="str">
            <v>gere au poids fixe</v>
          </cell>
          <cell r="G1336">
            <v>2</v>
          </cell>
          <cell r="H1336">
            <v>0</v>
          </cell>
        </row>
        <row r="1337">
          <cell r="A1337">
            <v>680557</v>
          </cell>
          <cell r="B1337" t="str">
            <v>MORILLES ENTIERES 2KG SRG</v>
          </cell>
          <cell r="C1337" t="str">
            <v>KILO</v>
          </cell>
          <cell r="D1337">
            <v>181</v>
          </cell>
          <cell r="E1337">
            <v>2</v>
          </cell>
          <cell r="F1337" t="str">
            <v>gere au poids reel</v>
          </cell>
          <cell r="G1337">
            <v>1</v>
          </cell>
          <cell r="H1337">
            <v>40</v>
          </cell>
        </row>
        <row r="1338">
          <cell r="A1338">
            <v>678386</v>
          </cell>
          <cell r="B1338" t="str">
            <v>MORILLES SECHEES SPECIALE KG</v>
          </cell>
          <cell r="C1338" t="str">
            <v>UVC</v>
          </cell>
          <cell r="D1338">
            <v>10</v>
          </cell>
          <cell r="E1338">
            <v>1</v>
          </cell>
          <cell r="F1338" t="str">
            <v>gere au poids fixe</v>
          </cell>
          <cell r="G1338">
            <v>2</v>
          </cell>
          <cell r="H1338">
            <v>230.45563991323201</v>
          </cell>
        </row>
        <row r="1339">
          <cell r="A1339">
            <v>654169</v>
          </cell>
          <cell r="B1339" t="str">
            <v>MORTADELLE A/P 40TR X400G</v>
          </cell>
          <cell r="C1339" t="str">
            <v>UVC</v>
          </cell>
          <cell r="D1339">
            <v>10</v>
          </cell>
          <cell r="E1339">
            <v>0.4</v>
          </cell>
          <cell r="F1339" t="str">
            <v>gere au poids fixe</v>
          </cell>
          <cell r="G1339">
            <v>2</v>
          </cell>
          <cell r="H1339">
            <v>1.9337290110743801</v>
          </cell>
        </row>
        <row r="1340">
          <cell r="A1340">
            <v>691543</v>
          </cell>
          <cell r="B1340" t="str">
            <v>MORUE PAC FILET 400G</v>
          </cell>
          <cell r="C1340" t="str">
            <v>UVC</v>
          </cell>
          <cell r="D1340">
            <v>10</v>
          </cell>
          <cell r="E1340">
            <v>0.4</v>
          </cell>
          <cell r="F1340" t="str">
            <v>gere au poids fixe</v>
          </cell>
          <cell r="G1340">
            <v>2</v>
          </cell>
          <cell r="H1340">
            <v>0</v>
          </cell>
        </row>
        <row r="1341">
          <cell r="A1341">
            <v>602387</v>
          </cell>
          <cell r="B1341" t="str">
            <v>MOULE DECORTIQUEE KG</v>
          </cell>
          <cell r="C1341" t="str">
            <v>KILO</v>
          </cell>
          <cell r="D1341">
            <v>181</v>
          </cell>
          <cell r="E1341">
            <v>1</v>
          </cell>
          <cell r="F1341" t="str">
            <v>gere au poids reel</v>
          </cell>
          <cell r="G1341">
            <v>1</v>
          </cell>
          <cell r="H1341">
            <v>9.3000000000000007</v>
          </cell>
        </row>
        <row r="1342">
          <cell r="A1342">
            <v>602285</v>
          </cell>
          <cell r="B1342" t="str">
            <v>MOULE ESPAGNE/KG</v>
          </cell>
          <cell r="C1342" t="str">
            <v>KILO</v>
          </cell>
          <cell r="D1342">
            <v>181</v>
          </cell>
          <cell r="E1342">
            <v>1</v>
          </cell>
          <cell r="F1342" t="str">
            <v>gere au poids reel</v>
          </cell>
          <cell r="G1342">
            <v>1</v>
          </cell>
          <cell r="H1342">
            <v>0</v>
          </cell>
        </row>
        <row r="1343">
          <cell r="A1343">
            <v>673002</v>
          </cell>
          <cell r="B1343" t="str">
            <v>MOULE HOLLANDE GRATTEE BQ 2KG</v>
          </cell>
          <cell r="C1343" t="str">
            <v>UVC</v>
          </cell>
          <cell r="D1343">
            <v>10</v>
          </cell>
          <cell r="E1343">
            <v>2</v>
          </cell>
          <cell r="F1343" t="str">
            <v>non gere au poids</v>
          </cell>
          <cell r="G1343">
            <v>0</v>
          </cell>
          <cell r="H1343">
            <v>4.8</v>
          </cell>
        </row>
        <row r="1344">
          <cell r="A1344">
            <v>674378</v>
          </cell>
          <cell r="B1344" t="str">
            <v>MOULE PL.EAU CUITE S/VX1K SRG</v>
          </cell>
          <cell r="C1344" t="str">
            <v>UVC</v>
          </cell>
          <cell r="D1344">
            <v>10</v>
          </cell>
          <cell r="E1344">
            <v>1</v>
          </cell>
          <cell r="F1344" t="str">
            <v>gere au poids fixe</v>
          </cell>
          <cell r="G1344">
            <v>2</v>
          </cell>
          <cell r="H1344">
            <v>2.79046791659932</v>
          </cell>
        </row>
        <row r="1345">
          <cell r="A1345">
            <v>671627</v>
          </cell>
          <cell r="B1345" t="str">
            <v>MOULE VERTE NLE ZELANDE SRG KG</v>
          </cell>
          <cell r="C1345" t="str">
            <v>UVC</v>
          </cell>
          <cell r="D1345">
            <v>10</v>
          </cell>
          <cell r="E1345">
            <v>1</v>
          </cell>
          <cell r="F1345" t="str">
            <v>gere au poids fixe</v>
          </cell>
          <cell r="G1345">
            <v>2</v>
          </cell>
          <cell r="H1345">
            <v>4.76</v>
          </cell>
        </row>
        <row r="1346">
          <cell r="A1346">
            <v>692107</v>
          </cell>
          <cell r="B1346" t="str">
            <v>MOULIN A VENT 75 CL</v>
          </cell>
          <cell r="C1346" t="str">
            <v>UVC</v>
          </cell>
          <cell r="D1346">
            <v>10</v>
          </cell>
          <cell r="E1346">
            <v>0.75</v>
          </cell>
          <cell r="F1346" t="str">
            <v>non gere au poids</v>
          </cell>
          <cell r="G1346">
            <v>0</v>
          </cell>
          <cell r="H1346">
            <v>4.9355000000000002</v>
          </cell>
        </row>
        <row r="1347">
          <cell r="A1347">
            <v>689989</v>
          </cell>
          <cell r="B1347" t="str">
            <v>MOUSSE CHOCO  BLANC 2*600G SRG</v>
          </cell>
          <cell r="C1347" t="str">
            <v>UVC</v>
          </cell>
          <cell r="D1347">
            <v>10</v>
          </cell>
          <cell r="E1347">
            <v>1.2</v>
          </cell>
          <cell r="F1347" t="str">
            <v>non gere au poids</v>
          </cell>
          <cell r="G1347">
            <v>0</v>
          </cell>
          <cell r="H1347">
            <v>15.47</v>
          </cell>
        </row>
        <row r="1348">
          <cell r="A1348">
            <v>673055</v>
          </cell>
          <cell r="B1348" t="str">
            <v>MOUSSE CHOCO SRG (6*900G)</v>
          </cell>
          <cell r="C1348" t="str">
            <v>UVC</v>
          </cell>
          <cell r="D1348">
            <v>10</v>
          </cell>
          <cell r="E1348">
            <v>5.4</v>
          </cell>
          <cell r="F1348" t="str">
            <v>non gere au poids</v>
          </cell>
          <cell r="G1348">
            <v>0</v>
          </cell>
          <cell r="H1348">
            <v>42.659870373971103</v>
          </cell>
        </row>
        <row r="1349">
          <cell r="A1349">
            <v>600208</v>
          </cell>
          <cell r="B1349" t="str">
            <v>MOUTARDE DE DIJON 5KG</v>
          </cell>
          <cell r="C1349" t="str">
            <v>UVC</v>
          </cell>
          <cell r="D1349">
            <v>10</v>
          </cell>
          <cell r="E1349">
            <v>5</v>
          </cell>
          <cell r="F1349" t="str">
            <v>non gere au poids</v>
          </cell>
          <cell r="G1349">
            <v>0</v>
          </cell>
          <cell r="H1349">
            <v>4.5777938491499999</v>
          </cell>
        </row>
        <row r="1350">
          <cell r="A1350">
            <v>696273</v>
          </cell>
          <cell r="B1350" t="str">
            <v>MOUTARDE DIJON 5 KG</v>
          </cell>
          <cell r="C1350" t="str">
            <v>UVC</v>
          </cell>
          <cell r="D1350">
            <v>10</v>
          </cell>
          <cell r="E1350">
            <v>5</v>
          </cell>
          <cell r="F1350" t="str">
            <v>non gere au poids</v>
          </cell>
          <cell r="G1350">
            <v>0</v>
          </cell>
          <cell r="H1350">
            <v>5.2</v>
          </cell>
        </row>
        <row r="1351">
          <cell r="A1351">
            <v>606921</v>
          </cell>
          <cell r="B1351" t="str">
            <v>MOUTARDE DOSETTE 5GRX1000</v>
          </cell>
          <cell r="C1351" t="str">
            <v>UVC</v>
          </cell>
          <cell r="D1351">
            <v>10</v>
          </cell>
          <cell r="E1351">
            <v>5</v>
          </cell>
          <cell r="F1351" t="str">
            <v>non gere au poids</v>
          </cell>
          <cell r="G1351">
            <v>0</v>
          </cell>
          <cell r="H1351">
            <v>13.8682494564595</v>
          </cell>
        </row>
        <row r="1352">
          <cell r="A1352">
            <v>675153</v>
          </cell>
          <cell r="B1352" t="str">
            <v>MOUTARDE EN GRAIN 4.4 KG</v>
          </cell>
          <cell r="C1352" t="str">
            <v>UVC</v>
          </cell>
          <cell r="D1352">
            <v>10</v>
          </cell>
          <cell r="E1352">
            <v>4.4000000000000004</v>
          </cell>
          <cell r="F1352" t="str">
            <v>non gere au poids</v>
          </cell>
          <cell r="G1352">
            <v>0</v>
          </cell>
          <cell r="H1352">
            <v>5.1937479806138898</v>
          </cell>
        </row>
        <row r="1353">
          <cell r="A1353">
            <v>695165</v>
          </cell>
          <cell r="B1353" t="str">
            <v>MOUTARDE ILOU 4G X 1000</v>
          </cell>
          <cell r="C1353" t="str">
            <v>UVC</v>
          </cell>
          <cell r="D1353">
            <v>10</v>
          </cell>
          <cell r="E1353">
            <v>4</v>
          </cell>
          <cell r="F1353" t="str">
            <v>non gere au poids</v>
          </cell>
          <cell r="G1353">
            <v>0</v>
          </cell>
          <cell r="H1353">
            <v>10.26</v>
          </cell>
        </row>
        <row r="1354">
          <cell r="A1354">
            <v>656902</v>
          </cell>
          <cell r="B1354" t="str">
            <v>MOUTARDE SEAU 5KG</v>
          </cell>
          <cell r="C1354" t="str">
            <v>UVC</v>
          </cell>
          <cell r="D1354">
            <v>10</v>
          </cell>
          <cell r="E1354">
            <v>5</v>
          </cell>
          <cell r="F1354" t="str">
            <v>non gere au poids</v>
          </cell>
          <cell r="G1354">
            <v>0</v>
          </cell>
          <cell r="H1354">
            <v>8.18</v>
          </cell>
        </row>
        <row r="1355">
          <cell r="A1355">
            <v>689015</v>
          </cell>
          <cell r="B1355" t="str">
            <v>MOUTARDE STICK 4G*1000</v>
          </cell>
          <cell r="C1355" t="str">
            <v>UVC</v>
          </cell>
          <cell r="D1355">
            <v>10</v>
          </cell>
          <cell r="E1355">
            <v>4</v>
          </cell>
          <cell r="F1355" t="str">
            <v>non gere au poids</v>
          </cell>
          <cell r="G1355">
            <v>0</v>
          </cell>
          <cell r="H1355">
            <v>0</v>
          </cell>
        </row>
        <row r="1356">
          <cell r="A1356">
            <v>683140</v>
          </cell>
          <cell r="B1356" t="str">
            <v>MOUTARDE WASABI VERTE 43G</v>
          </cell>
          <cell r="C1356" t="str">
            <v>UVC</v>
          </cell>
          <cell r="D1356">
            <v>10</v>
          </cell>
          <cell r="E1356">
            <v>0.04</v>
          </cell>
          <cell r="F1356" t="str">
            <v>non gere au poids</v>
          </cell>
          <cell r="G1356">
            <v>0</v>
          </cell>
          <cell r="H1356">
            <v>3.14</v>
          </cell>
        </row>
        <row r="1357">
          <cell r="A1357">
            <v>610477</v>
          </cell>
          <cell r="B1357" t="str">
            <v>MOUTARDIER SOUPLE 265G</v>
          </cell>
          <cell r="C1357" t="str">
            <v>UVC</v>
          </cell>
          <cell r="D1357">
            <v>10</v>
          </cell>
          <cell r="E1357">
            <v>0.26500000000000001</v>
          </cell>
          <cell r="F1357" t="str">
            <v>non gere au poids</v>
          </cell>
          <cell r="G1357">
            <v>0</v>
          </cell>
          <cell r="H1357">
            <v>1.20067741935484</v>
          </cell>
        </row>
        <row r="1358">
          <cell r="A1358">
            <v>670427</v>
          </cell>
          <cell r="B1358" t="str">
            <v>MOUTON CADET RGE 37.5CL</v>
          </cell>
          <cell r="C1358" t="str">
            <v>UVC</v>
          </cell>
          <cell r="D1358">
            <v>10</v>
          </cell>
          <cell r="E1358">
            <v>0.375</v>
          </cell>
          <cell r="F1358" t="str">
            <v>non gere au poids</v>
          </cell>
          <cell r="G1358">
            <v>0</v>
          </cell>
          <cell r="H1358">
            <v>3.4696470588235302</v>
          </cell>
        </row>
        <row r="1359">
          <cell r="A1359">
            <v>659098</v>
          </cell>
          <cell r="B1359" t="str">
            <v>MOUTON CADET RGE 75 CL</v>
          </cell>
          <cell r="C1359" t="str">
            <v>UVC</v>
          </cell>
          <cell r="D1359">
            <v>10</v>
          </cell>
          <cell r="E1359">
            <v>0.75</v>
          </cell>
          <cell r="F1359" t="str">
            <v>non gere au poids</v>
          </cell>
          <cell r="G1359">
            <v>0</v>
          </cell>
          <cell r="H1359">
            <v>4.8899999999999997</v>
          </cell>
        </row>
        <row r="1360">
          <cell r="A1360">
            <v>670426</v>
          </cell>
          <cell r="B1360" t="str">
            <v>MOUTON CADET RGE 75 CL</v>
          </cell>
          <cell r="C1360" t="str">
            <v>UVC</v>
          </cell>
          <cell r="D1360">
            <v>10</v>
          </cell>
          <cell r="E1360">
            <v>0.75</v>
          </cell>
          <cell r="F1360" t="str">
            <v>non gere au poids</v>
          </cell>
          <cell r="G1360">
            <v>0</v>
          </cell>
          <cell r="H1360">
            <v>6.16</v>
          </cell>
        </row>
        <row r="1361">
          <cell r="A1361">
            <v>695727</v>
          </cell>
          <cell r="B1361" t="str">
            <v>MOZZA BUFFALA BILLE 10G *500G</v>
          </cell>
          <cell r="C1361" t="str">
            <v>UVC</v>
          </cell>
          <cell r="D1361">
            <v>10</v>
          </cell>
          <cell r="E1361">
            <v>0.5</v>
          </cell>
          <cell r="F1361" t="str">
            <v>non gere au poids</v>
          </cell>
          <cell r="G1361">
            <v>0</v>
          </cell>
          <cell r="H1361">
            <v>7.45</v>
          </cell>
        </row>
        <row r="1362">
          <cell r="A1362">
            <v>679385</v>
          </cell>
          <cell r="B1362" t="str">
            <v>MOZZARELA BILLE 8 GR 1KG</v>
          </cell>
          <cell r="C1362" t="str">
            <v>UVC</v>
          </cell>
          <cell r="D1362">
            <v>10</v>
          </cell>
          <cell r="E1362">
            <v>1</v>
          </cell>
          <cell r="F1362" t="str">
            <v>non gere au poids</v>
          </cell>
          <cell r="G1362">
            <v>0</v>
          </cell>
          <cell r="H1362">
            <v>6.6611111111111097</v>
          </cell>
        </row>
        <row r="1363">
          <cell r="A1363">
            <v>695137</v>
          </cell>
          <cell r="B1363" t="str">
            <v>MOZZARELLA 13G *10KG SRG</v>
          </cell>
          <cell r="C1363" t="str">
            <v>UVC</v>
          </cell>
          <cell r="D1363">
            <v>10</v>
          </cell>
          <cell r="E1363">
            <v>10</v>
          </cell>
          <cell r="F1363" t="str">
            <v>gere au poids fixe</v>
          </cell>
          <cell r="G1363">
            <v>2</v>
          </cell>
          <cell r="H1363">
            <v>78.900000000000006</v>
          </cell>
        </row>
        <row r="1364">
          <cell r="A1364">
            <v>657297</v>
          </cell>
          <cell r="B1364" t="str">
            <v>MOZZARELLA BILLE 10G X1.5KG</v>
          </cell>
          <cell r="C1364" t="str">
            <v>UVC</v>
          </cell>
          <cell r="D1364">
            <v>10</v>
          </cell>
          <cell r="E1364">
            <v>1.5</v>
          </cell>
          <cell r="F1364" t="str">
            <v>non gere au poids</v>
          </cell>
          <cell r="G1364">
            <v>0</v>
          </cell>
          <cell r="H1364">
            <v>0</v>
          </cell>
        </row>
        <row r="1365">
          <cell r="A1365">
            <v>686788</v>
          </cell>
          <cell r="B1365" t="str">
            <v>MOZZARELLA BILLE 5G KG.</v>
          </cell>
          <cell r="C1365" t="str">
            <v>UVC</v>
          </cell>
          <cell r="D1365">
            <v>10</v>
          </cell>
          <cell r="E1365">
            <v>1</v>
          </cell>
          <cell r="F1365" t="str">
            <v>non gere au poids</v>
          </cell>
          <cell r="G1365">
            <v>0</v>
          </cell>
          <cell r="H1365">
            <v>6.65</v>
          </cell>
        </row>
        <row r="1366">
          <cell r="A1366">
            <v>680240</v>
          </cell>
          <cell r="B1366" t="str">
            <v>MOZZARELLA BUFFALA 200G</v>
          </cell>
          <cell r="C1366" t="str">
            <v>UVC</v>
          </cell>
          <cell r="D1366">
            <v>10</v>
          </cell>
          <cell r="E1366">
            <v>0.2</v>
          </cell>
          <cell r="F1366" t="str">
            <v>non gere au poids</v>
          </cell>
          <cell r="G1366">
            <v>0</v>
          </cell>
          <cell r="H1366">
            <v>2.23</v>
          </cell>
        </row>
        <row r="1367">
          <cell r="A1367">
            <v>669937</v>
          </cell>
          <cell r="B1367" t="str">
            <v>MOZZARELLA GR.BRIN OPTIMA 2 KG</v>
          </cell>
          <cell r="C1367" t="str">
            <v>UVC</v>
          </cell>
          <cell r="D1367">
            <v>10</v>
          </cell>
          <cell r="E1367">
            <v>2</v>
          </cell>
          <cell r="F1367" t="str">
            <v>non gere au poids</v>
          </cell>
          <cell r="G1367">
            <v>0</v>
          </cell>
          <cell r="H1367">
            <v>0</v>
          </cell>
        </row>
        <row r="1368">
          <cell r="A1368">
            <v>675335</v>
          </cell>
          <cell r="B1368" t="str">
            <v>MOZZARELLA PAIN 400G PRESIDENT</v>
          </cell>
          <cell r="C1368" t="str">
            <v>UVC</v>
          </cell>
          <cell r="D1368">
            <v>10</v>
          </cell>
          <cell r="E1368">
            <v>0.4</v>
          </cell>
          <cell r="F1368" t="str">
            <v>non gere au poids</v>
          </cell>
          <cell r="G1368">
            <v>0</v>
          </cell>
          <cell r="H1368">
            <v>2.7167330273135399</v>
          </cell>
        </row>
        <row r="1369">
          <cell r="A1369">
            <v>694491</v>
          </cell>
          <cell r="B1369" t="str">
            <v>MOZZARELLA RAE PALAZZINA *2KG</v>
          </cell>
          <cell r="C1369" t="str">
            <v>UVC</v>
          </cell>
          <cell r="D1369">
            <v>10</v>
          </cell>
          <cell r="E1369">
            <v>2</v>
          </cell>
          <cell r="F1369" t="str">
            <v>non gere au poids</v>
          </cell>
          <cell r="G1369">
            <v>0</v>
          </cell>
          <cell r="H1369">
            <v>6.44</v>
          </cell>
        </row>
        <row r="1370">
          <cell r="A1370">
            <v>693945</v>
          </cell>
          <cell r="B1370" t="str">
            <v>MOZZARELLA RAPEE JULIENNE KG</v>
          </cell>
          <cell r="C1370" t="str">
            <v>UVC</v>
          </cell>
          <cell r="D1370">
            <v>10</v>
          </cell>
          <cell r="E1370">
            <v>1</v>
          </cell>
          <cell r="F1370" t="str">
            <v>gere au poids fixe</v>
          </cell>
          <cell r="G1370">
            <v>2</v>
          </cell>
          <cell r="H1370">
            <v>3.67</v>
          </cell>
        </row>
        <row r="1371">
          <cell r="A1371">
            <v>692644</v>
          </cell>
          <cell r="B1371" t="str">
            <v>MOZZARELLA SPECIAL PIZZA *1 KG</v>
          </cell>
          <cell r="C1371" t="str">
            <v>UVC</v>
          </cell>
          <cell r="D1371">
            <v>10</v>
          </cell>
          <cell r="E1371">
            <v>1</v>
          </cell>
          <cell r="F1371" t="str">
            <v>gere au poids fixe</v>
          </cell>
          <cell r="G1371">
            <v>2</v>
          </cell>
          <cell r="H1371">
            <v>3.45</v>
          </cell>
        </row>
        <row r="1372">
          <cell r="A1372">
            <v>666133</v>
          </cell>
          <cell r="B1372" t="str">
            <v>MOZZARELLE 1KG</v>
          </cell>
          <cell r="C1372" t="str">
            <v>UVC</v>
          </cell>
          <cell r="D1372">
            <v>10</v>
          </cell>
          <cell r="E1372">
            <v>1</v>
          </cell>
          <cell r="F1372" t="str">
            <v>gere au poids fixe</v>
          </cell>
          <cell r="G1372">
            <v>2</v>
          </cell>
          <cell r="H1372">
            <v>5.81968050697657</v>
          </cell>
        </row>
        <row r="1373">
          <cell r="A1373">
            <v>677660</v>
          </cell>
          <cell r="B1373" t="str">
            <v>MUFFIN AMANDE 120G X 38 SRG</v>
          </cell>
          <cell r="C1373" t="str">
            <v>UVC</v>
          </cell>
          <cell r="D1373">
            <v>10</v>
          </cell>
          <cell r="E1373">
            <v>4.5599999999999996</v>
          </cell>
          <cell r="F1373" t="str">
            <v>non gere au poids</v>
          </cell>
          <cell r="G1373">
            <v>0</v>
          </cell>
          <cell r="H1373">
            <v>25.08</v>
          </cell>
        </row>
        <row r="1374">
          <cell r="A1374">
            <v>677661</v>
          </cell>
          <cell r="B1374" t="str">
            <v>MUFFIN DOUBLE CHOC.120GX38 SRG</v>
          </cell>
          <cell r="C1374" t="str">
            <v>UVC</v>
          </cell>
          <cell r="D1374">
            <v>10</v>
          </cell>
          <cell r="E1374">
            <v>4.5599999999999996</v>
          </cell>
          <cell r="F1374" t="str">
            <v>non gere au poids</v>
          </cell>
          <cell r="G1374">
            <v>0</v>
          </cell>
          <cell r="H1374">
            <v>25.08</v>
          </cell>
        </row>
        <row r="1375">
          <cell r="A1375">
            <v>677659</v>
          </cell>
          <cell r="B1375" t="str">
            <v>MUFFIN MYRTILLE 120G X 38 SRG</v>
          </cell>
          <cell r="C1375" t="str">
            <v>UVC</v>
          </cell>
          <cell r="D1375">
            <v>10</v>
          </cell>
          <cell r="E1375">
            <v>4.5599999999999996</v>
          </cell>
          <cell r="F1375" t="str">
            <v>non gere au poids</v>
          </cell>
          <cell r="G1375">
            <v>0</v>
          </cell>
          <cell r="H1375">
            <v>25.08</v>
          </cell>
        </row>
        <row r="1376">
          <cell r="A1376">
            <v>691492</v>
          </cell>
          <cell r="B1376" t="str">
            <v>MUFFIN MYRTILLES 130G *24 SRG</v>
          </cell>
          <cell r="C1376" t="str">
            <v>UVC</v>
          </cell>
          <cell r="D1376">
            <v>10</v>
          </cell>
          <cell r="E1376">
            <v>3.12</v>
          </cell>
          <cell r="F1376" t="str">
            <v>non gere au poids</v>
          </cell>
          <cell r="G1376">
            <v>0</v>
          </cell>
          <cell r="H1376">
            <v>0</v>
          </cell>
        </row>
        <row r="1377">
          <cell r="A1377">
            <v>678069</v>
          </cell>
          <cell r="B1377" t="str">
            <v>MUFFIN MYRTILLES 40G X 96 SRG</v>
          </cell>
          <cell r="C1377" t="str">
            <v>UVC</v>
          </cell>
          <cell r="D1377">
            <v>10</v>
          </cell>
          <cell r="E1377">
            <v>3.84</v>
          </cell>
          <cell r="F1377" t="str">
            <v>non gere au poids</v>
          </cell>
          <cell r="G1377">
            <v>0</v>
          </cell>
          <cell r="H1377">
            <v>22.818999999999999</v>
          </cell>
        </row>
        <row r="1378">
          <cell r="A1378">
            <v>696549</v>
          </cell>
          <cell r="B1378" t="str">
            <v>MUFFIN TRIPLE CHOCOLAT 130G*24</v>
          </cell>
          <cell r="C1378" t="str">
            <v>UVC</v>
          </cell>
          <cell r="D1378">
            <v>10</v>
          </cell>
          <cell r="E1378">
            <v>3.12</v>
          </cell>
          <cell r="F1378" t="str">
            <v>non gere au poids</v>
          </cell>
          <cell r="G1378">
            <v>0</v>
          </cell>
          <cell r="H1378">
            <v>0</v>
          </cell>
        </row>
        <row r="1379">
          <cell r="A1379">
            <v>696685</v>
          </cell>
          <cell r="B1379" t="str">
            <v>MUFFIN TRIPLECHOC. 130G *15 SG</v>
          </cell>
          <cell r="C1379" t="str">
            <v>UVC</v>
          </cell>
          <cell r="D1379">
            <v>10</v>
          </cell>
          <cell r="E1379">
            <v>1.95</v>
          </cell>
          <cell r="F1379" t="str">
            <v>non gere au poids</v>
          </cell>
          <cell r="G1379">
            <v>0</v>
          </cell>
          <cell r="H1379">
            <v>0</v>
          </cell>
        </row>
        <row r="1380">
          <cell r="A1380">
            <v>677658</v>
          </cell>
          <cell r="B1380" t="str">
            <v>MUFFIN VANIL PEP.CHOCO X38 SRG</v>
          </cell>
          <cell r="C1380" t="str">
            <v>UVC</v>
          </cell>
          <cell r="D1380">
            <v>10</v>
          </cell>
          <cell r="E1380">
            <v>4.5599999999999996</v>
          </cell>
          <cell r="F1380" t="str">
            <v>non gere au poids</v>
          </cell>
          <cell r="G1380">
            <v>0</v>
          </cell>
          <cell r="H1380">
            <v>25.08</v>
          </cell>
        </row>
        <row r="1381">
          <cell r="A1381">
            <v>690672</v>
          </cell>
          <cell r="B1381" t="str">
            <v>MULET FILET AP KG</v>
          </cell>
          <cell r="C1381" t="str">
            <v>KILO</v>
          </cell>
          <cell r="D1381">
            <v>181</v>
          </cell>
          <cell r="E1381">
            <v>1</v>
          </cell>
          <cell r="F1381" t="str">
            <v>gere au poids reel</v>
          </cell>
          <cell r="G1381">
            <v>1</v>
          </cell>
          <cell r="H1381">
            <v>7.5</v>
          </cell>
        </row>
        <row r="1382">
          <cell r="A1382">
            <v>676789</v>
          </cell>
          <cell r="B1382" t="str">
            <v>MURE BQ 125G</v>
          </cell>
          <cell r="C1382" t="str">
            <v>UVC</v>
          </cell>
          <cell r="D1382">
            <v>10</v>
          </cell>
          <cell r="E1382">
            <v>0.125</v>
          </cell>
          <cell r="F1382" t="str">
            <v>non gere au poids</v>
          </cell>
          <cell r="G1382">
            <v>0</v>
          </cell>
          <cell r="H1382">
            <v>2.6243451666166302</v>
          </cell>
        </row>
        <row r="1383">
          <cell r="A1383">
            <v>653984</v>
          </cell>
          <cell r="B1383" t="str">
            <v>MURE SRG KG</v>
          </cell>
          <cell r="C1383" t="str">
            <v>UVC</v>
          </cell>
          <cell r="D1383">
            <v>10</v>
          </cell>
          <cell r="E1383">
            <v>1</v>
          </cell>
          <cell r="F1383" t="str">
            <v>gere au poids fixe</v>
          </cell>
          <cell r="G1383">
            <v>2</v>
          </cell>
          <cell r="H1383">
            <v>0</v>
          </cell>
        </row>
        <row r="1384">
          <cell r="A1384">
            <v>650040</v>
          </cell>
          <cell r="B1384" t="str">
            <v>MUSCADE MOULU 420 GR</v>
          </cell>
          <cell r="C1384" t="str">
            <v>UVC</v>
          </cell>
          <cell r="D1384">
            <v>10</v>
          </cell>
          <cell r="E1384">
            <v>0.42</v>
          </cell>
          <cell r="F1384" t="str">
            <v>non gere au poids</v>
          </cell>
          <cell r="G1384">
            <v>0</v>
          </cell>
          <cell r="H1384">
            <v>8.9700000000000006</v>
          </cell>
        </row>
        <row r="1385">
          <cell r="A1385">
            <v>688802</v>
          </cell>
          <cell r="B1385" t="str">
            <v>MUSCADE MOULU 430G</v>
          </cell>
          <cell r="C1385" t="str">
            <v>UVC</v>
          </cell>
          <cell r="D1385">
            <v>10</v>
          </cell>
          <cell r="E1385">
            <v>0.43</v>
          </cell>
          <cell r="F1385" t="str">
            <v>non gere au poids</v>
          </cell>
          <cell r="G1385">
            <v>0</v>
          </cell>
          <cell r="H1385">
            <v>6.25</v>
          </cell>
        </row>
        <row r="1386">
          <cell r="A1386">
            <v>680305</v>
          </cell>
          <cell r="B1386" t="str">
            <v>MUSCADET LA CORMERAIE 37.5CL</v>
          </cell>
          <cell r="C1386" t="str">
            <v>UVC</v>
          </cell>
          <cell r="D1386">
            <v>10</v>
          </cell>
          <cell r="E1386">
            <v>0.38</v>
          </cell>
          <cell r="F1386" t="str">
            <v>non gere au poids</v>
          </cell>
          <cell r="G1386">
            <v>0</v>
          </cell>
          <cell r="H1386">
            <v>1.89</v>
          </cell>
        </row>
        <row r="1387">
          <cell r="A1387">
            <v>674999</v>
          </cell>
          <cell r="B1387" t="str">
            <v>MUSCADET S&amp;M 04 SAUVION 37.5</v>
          </cell>
          <cell r="C1387" t="str">
            <v>UVC</v>
          </cell>
          <cell r="D1387">
            <v>10</v>
          </cell>
          <cell r="E1387">
            <v>0.375</v>
          </cell>
          <cell r="F1387" t="str">
            <v>non gere au poids</v>
          </cell>
          <cell r="G1387">
            <v>0</v>
          </cell>
          <cell r="H1387">
            <v>1.56</v>
          </cell>
        </row>
        <row r="1388">
          <cell r="A1388">
            <v>674998</v>
          </cell>
          <cell r="B1388" t="str">
            <v>MUSCADET S&amp;M 04 SAUVION 75</v>
          </cell>
          <cell r="C1388" t="str">
            <v>UVC</v>
          </cell>
          <cell r="D1388">
            <v>10</v>
          </cell>
          <cell r="E1388">
            <v>0.75</v>
          </cell>
          <cell r="F1388" t="str">
            <v>non gere au poids</v>
          </cell>
          <cell r="G1388">
            <v>0</v>
          </cell>
          <cell r="H1388">
            <v>2.4130714285714299</v>
          </cell>
        </row>
        <row r="1389">
          <cell r="A1389">
            <v>653985</v>
          </cell>
          <cell r="B1389" t="str">
            <v>MYRTILLE EUROPE SRG KG</v>
          </cell>
          <cell r="C1389" t="str">
            <v>UVC</v>
          </cell>
          <cell r="D1389">
            <v>10</v>
          </cell>
          <cell r="E1389">
            <v>1</v>
          </cell>
          <cell r="F1389" t="str">
            <v>gere au poids fixe</v>
          </cell>
          <cell r="G1389">
            <v>2</v>
          </cell>
          <cell r="H1389">
            <v>4.3719047807190803</v>
          </cell>
        </row>
        <row r="1390">
          <cell r="A1390">
            <v>679872</v>
          </cell>
          <cell r="B1390" t="str">
            <v>NAPOLITAIN NEW ORLEANS CT 800</v>
          </cell>
          <cell r="C1390" t="str">
            <v>UVC</v>
          </cell>
          <cell r="D1390">
            <v>10</v>
          </cell>
          <cell r="E1390">
            <v>4</v>
          </cell>
          <cell r="F1390" t="str">
            <v>non gere au poids</v>
          </cell>
          <cell r="G1390">
            <v>0</v>
          </cell>
          <cell r="H1390">
            <v>44.591236802413299</v>
          </cell>
        </row>
        <row r="1391">
          <cell r="A1391">
            <v>693590</v>
          </cell>
          <cell r="B1391" t="str">
            <v>NAPPE NOEL NRT892 RL 25M*120CM</v>
          </cell>
          <cell r="C1391" t="str">
            <v>UVC</v>
          </cell>
          <cell r="D1391">
            <v>10</v>
          </cell>
          <cell r="E1391">
            <v>1</v>
          </cell>
          <cell r="F1391" t="str">
            <v>non gere au poids</v>
          </cell>
          <cell r="G1391">
            <v>0</v>
          </cell>
          <cell r="H1391">
            <v>22</v>
          </cell>
        </row>
        <row r="1392">
          <cell r="A1392">
            <v>619455</v>
          </cell>
          <cell r="B1392" t="str">
            <v>NAPPE RLX  BLANCHE NRT281</v>
          </cell>
          <cell r="C1392" t="str">
            <v>UVC</v>
          </cell>
          <cell r="D1392">
            <v>10</v>
          </cell>
          <cell r="E1392">
            <v>1</v>
          </cell>
          <cell r="F1392" t="str">
            <v>non gere au poids</v>
          </cell>
          <cell r="G1392">
            <v>0</v>
          </cell>
          <cell r="H1392">
            <v>35</v>
          </cell>
        </row>
        <row r="1393">
          <cell r="A1393">
            <v>685621</v>
          </cell>
          <cell r="B1393" t="str">
            <v>NAPPE RLX BORDX 40*120M MRT424</v>
          </cell>
          <cell r="C1393" t="str">
            <v>UVC</v>
          </cell>
          <cell r="D1393">
            <v>10</v>
          </cell>
          <cell r="E1393">
            <v>1</v>
          </cell>
          <cell r="F1393" t="str">
            <v>non gere au poids</v>
          </cell>
          <cell r="G1393">
            <v>0</v>
          </cell>
          <cell r="H1393">
            <v>34.750652173912997</v>
          </cell>
        </row>
        <row r="1394">
          <cell r="A1394">
            <v>678159</v>
          </cell>
          <cell r="B1394" t="str">
            <v>NAVET LONG-RADIS BLANC KG</v>
          </cell>
          <cell r="C1394" t="str">
            <v>KILO</v>
          </cell>
          <cell r="D1394">
            <v>181</v>
          </cell>
          <cell r="E1394">
            <v>1</v>
          </cell>
          <cell r="F1394" t="str">
            <v>gere au poids reel</v>
          </cell>
          <cell r="G1394">
            <v>1</v>
          </cell>
          <cell r="H1394">
            <v>2.75952423663378</v>
          </cell>
        </row>
        <row r="1395">
          <cell r="A1395">
            <v>681779</v>
          </cell>
          <cell r="B1395" t="str">
            <v>NAVETS TOURNES PRECUITS SRG KG</v>
          </cell>
          <cell r="C1395" t="str">
            <v>KILO</v>
          </cell>
          <cell r="D1395">
            <v>181</v>
          </cell>
          <cell r="E1395">
            <v>1</v>
          </cell>
          <cell r="F1395" t="str">
            <v>gere au poids reel</v>
          </cell>
          <cell r="G1395">
            <v>1</v>
          </cell>
          <cell r="H1395">
            <v>4.6500000000000004</v>
          </cell>
        </row>
        <row r="1396">
          <cell r="A1396">
            <v>641731</v>
          </cell>
          <cell r="B1396" t="str">
            <v>NECTAR ABRICOT CARAIBOS 1L</v>
          </cell>
          <cell r="C1396" t="str">
            <v>UVC</v>
          </cell>
          <cell r="D1396">
            <v>10</v>
          </cell>
          <cell r="E1396">
            <v>1</v>
          </cell>
          <cell r="F1396" t="str">
            <v>non gere au poids</v>
          </cell>
          <cell r="G1396">
            <v>0</v>
          </cell>
          <cell r="H1396">
            <v>1.6239998298487801</v>
          </cell>
        </row>
        <row r="1397">
          <cell r="A1397">
            <v>641735</v>
          </cell>
          <cell r="B1397" t="str">
            <v>NECTAR BANANE CARAIBOS 1L</v>
          </cell>
          <cell r="C1397" t="str">
            <v>UVC</v>
          </cell>
          <cell r="D1397">
            <v>10</v>
          </cell>
          <cell r="E1397">
            <v>1</v>
          </cell>
          <cell r="F1397" t="str">
            <v>non gere au poids</v>
          </cell>
          <cell r="G1397">
            <v>0</v>
          </cell>
          <cell r="H1397">
            <v>1.60916681794427</v>
          </cell>
        </row>
        <row r="1398">
          <cell r="A1398">
            <v>643073</v>
          </cell>
          <cell r="B1398" t="str">
            <v>NECTAR CRANBERRY CARAIBOS 1L</v>
          </cell>
          <cell r="C1398" t="str">
            <v>UVC</v>
          </cell>
          <cell r="D1398">
            <v>10</v>
          </cell>
          <cell r="E1398">
            <v>1</v>
          </cell>
          <cell r="F1398" t="str">
            <v>non gere au poids</v>
          </cell>
          <cell r="G1398">
            <v>0</v>
          </cell>
          <cell r="H1398">
            <v>1.8503543846099799</v>
          </cell>
        </row>
        <row r="1399">
          <cell r="A1399">
            <v>672873</v>
          </cell>
          <cell r="B1399" t="str">
            <v>NECTAR FRAMBOISE CARAIBOS 1L</v>
          </cell>
          <cell r="C1399" t="str">
            <v>UVC</v>
          </cell>
          <cell r="D1399">
            <v>10</v>
          </cell>
          <cell r="E1399">
            <v>1</v>
          </cell>
          <cell r="F1399" t="str">
            <v>non gere au poids</v>
          </cell>
          <cell r="G1399">
            <v>0</v>
          </cell>
          <cell r="H1399">
            <v>1.7364563263424799</v>
          </cell>
        </row>
        <row r="1400">
          <cell r="A1400">
            <v>694739</v>
          </cell>
          <cell r="B1400" t="str">
            <v>NECTAR FRAMBOISE CARAIBOS 1L</v>
          </cell>
          <cell r="C1400" t="str">
            <v>UVC</v>
          </cell>
          <cell r="D1400">
            <v>10</v>
          </cell>
          <cell r="E1400">
            <v>1</v>
          </cell>
          <cell r="F1400" t="str">
            <v>non gere au poids</v>
          </cell>
          <cell r="G1400">
            <v>0</v>
          </cell>
          <cell r="H1400">
            <v>1.6468063388487499</v>
          </cell>
        </row>
        <row r="1401">
          <cell r="A1401">
            <v>641729</v>
          </cell>
          <cell r="B1401" t="str">
            <v>NECTAR GOYAVE CARAIBOS 1L</v>
          </cell>
          <cell r="C1401" t="str">
            <v>UVC</v>
          </cell>
          <cell r="D1401">
            <v>10</v>
          </cell>
          <cell r="E1401">
            <v>1</v>
          </cell>
          <cell r="F1401" t="str">
            <v>non gere au poids</v>
          </cell>
          <cell r="G1401">
            <v>0</v>
          </cell>
          <cell r="H1401">
            <v>1.6672094711372301</v>
          </cell>
        </row>
        <row r="1402">
          <cell r="A1402">
            <v>641732</v>
          </cell>
          <cell r="B1402" t="str">
            <v>NECTAR MANGUE CARAIBOS 1L</v>
          </cell>
          <cell r="C1402" t="str">
            <v>UVC</v>
          </cell>
          <cell r="D1402">
            <v>10</v>
          </cell>
          <cell r="E1402">
            <v>1</v>
          </cell>
          <cell r="F1402" t="str">
            <v>non gere au poids</v>
          </cell>
          <cell r="G1402">
            <v>0</v>
          </cell>
          <cell r="H1402">
            <v>1.733841508374</v>
          </cell>
        </row>
        <row r="1403">
          <cell r="A1403">
            <v>641730</v>
          </cell>
          <cell r="B1403" t="str">
            <v>NECTAR PASSION MA. CARAIBOS 1L</v>
          </cell>
          <cell r="C1403" t="str">
            <v>UVC</v>
          </cell>
          <cell r="D1403">
            <v>10</v>
          </cell>
          <cell r="E1403">
            <v>1</v>
          </cell>
          <cell r="F1403" t="str">
            <v>non gere au poids</v>
          </cell>
          <cell r="G1403">
            <v>0</v>
          </cell>
          <cell r="H1403">
            <v>1.7301838801765801</v>
          </cell>
        </row>
        <row r="1404">
          <cell r="A1404">
            <v>641733</v>
          </cell>
          <cell r="B1404" t="str">
            <v>NECTAR POIRE CARAIBOS 1L</v>
          </cell>
          <cell r="C1404" t="str">
            <v>UVC</v>
          </cell>
          <cell r="D1404">
            <v>10</v>
          </cell>
          <cell r="E1404">
            <v>1</v>
          </cell>
          <cell r="F1404" t="str">
            <v>non gere au poids</v>
          </cell>
          <cell r="G1404">
            <v>0</v>
          </cell>
          <cell r="H1404">
            <v>1.5916241908006801</v>
          </cell>
        </row>
        <row r="1405">
          <cell r="A1405">
            <v>678141</v>
          </cell>
          <cell r="B1405" t="str">
            <v>NECTARINE JAUNE CAL A KG</v>
          </cell>
          <cell r="C1405" t="str">
            <v>KILO</v>
          </cell>
          <cell r="D1405">
            <v>181</v>
          </cell>
          <cell r="E1405">
            <v>1</v>
          </cell>
          <cell r="F1405" t="str">
            <v>gere au poids reel</v>
          </cell>
          <cell r="G1405">
            <v>1</v>
          </cell>
          <cell r="H1405">
            <v>3.35</v>
          </cell>
        </row>
        <row r="1406">
          <cell r="A1406">
            <v>602326</v>
          </cell>
          <cell r="B1406" t="str">
            <v>NECTARINE KG CAL B</v>
          </cell>
          <cell r="C1406" t="str">
            <v>KILO</v>
          </cell>
          <cell r="D1406">
            <v>181</v>
          </cell>
          <cell r="E1406">
            <v>1</v>
          </cell>
          <cell r="F1406" t="str">
            <v>gere au poids reel</v>
          </cell>
          <cell r="G1406">
            <v>1</v>
          </cell>
          <cell r="H1406">
            <v>2.29100005304758</v>
          </cell>
        </row>
        <row r="1407">
          <cell r="A1407">
            <v>680701</v>
          </cell>
          <cell r="B1407" t="str">
            <v>NEMS POULET 25GX80 SRG</v>
          </cell>
          <cell r="C1407" t="str">
            <v>UVC</v>
          </cell>
          <cell r="D1407">
            <v>10</v>
          </cell>
          <cell r="E1407">
            <v>2</v>
          </cell>
          <cell r="F1407" t="str">
            <v>non gere au poids</v>
          </cell>
          <cell r="G1407">
            <v>0</v>
          </cell>
          <cell r="H1407">
            <v>14.28</v>
          </cell>
        </row>
        <row r="1408">
          <cell r="A1408">
            <v>600790</v>
          </cell>
          <cell r="B1408" t="str">
            <v>NESQUICK LACTE KG</v>
          </cell>
          <cell r="C1408" t="str">
            <v>UVC</v>
          </cell>
          <cell r="D1408">
            <v>10</v>
          </cell>
          <cell r="E1408">
            <v>1</v>
          </cell>
          <cell r="F1408" t="str">
            <v>gere au poids fixe</v>
          </cell>
          <cell r="G1408">
            <v>2</v>
          </cell>
          <cell r="H1408">
            <v>3.2978025260000101</v>
          </cell>
        </row>
        <row r="1409">
          <cell r="A1409">
            <v>669338</v>
          </cell>
          <cell r="B1409" t="str">
            <v>NESTEA PECHE BIB 5L</v>
          </cell>
          <cell r="C1409" t="str">
            <v>UVC</v>
          </cell>
          <cell r="D1409">
            <v>10</v>
          </cell>
          <cell r="E1409">
            <v>5</v>
          </cell>
          <cell r="F1409" t="str">
            <v>non gere au poids</v>
          </cell>
          <cell r="G1409">
            <v>0</v>
          </cell>
          <cell r="H1409">
            <v>11.638186323092199</v>
          </cell>
        </row>
        <row r="1410">
          <cell r="A1410">
            <v>611735</v>
          </cell>
          <cell r="B1410" t="str">
            <v>NESTEA PECHE BTE 33CL</v>
          </cell>
          <cell r="C1410" t="str">
            <v>UVC</v>
          </cell>
          <cell r="D1410">
            <v>10</v>
          </cell>
          <cell r="E1410">
            <v>0.33</v>
          </cell>
          <cell r="F1410" t="str">
            <v>non gere au poids</v>
          </cell>
          <cell r="G1410">
            <v>0</v>
          </cell>
          <cell r="H1410">
            <v>0.37031557377049201</v>
          </cell>
        </row>
        <row r="1411">
          <cell r="A1411">
            <v>651096</v>
          </cell>
          <cell r="B1411" t="str">
            <v>NESTEA PECHE PET 50CL</v>
          </cell>
          <cell r="C1411" t="str">
            <v>UVC</v>
          </cell>
          <cell r="D1411">
            <v>10</v>
          </cell>
          <cell r="E1411">
            <v>0.5</v>
          </cell>
          <cell r="F1411" t="str">
            <v>non gere au poids</v>
          </cell>
          <cell r="G1411">
            <v>0</v>
          </cell>
          <cell r="H1411">
            <v>0.74316971279373401</v>
          </cell>
        </row>
        <row r="1412">
          <cell r="A1412">
            <v>687699</v>
          </cell>
          <cell r="B1412" t="str">
            <v>NESTEA PECHE VP 25CL</v>
          </cell>
          <cell r="C1412" t="str">
            <v>UVC</v>
          </cell>
          <cell r="D1412">
            <v>10</v>
          </cell>
          <cell r="E1412">
            <v>0.25</v>
          </cell>
          <cell r="F1412" t="str">
            <v>non gere au poids</v>
          </cell>
          <cell r="G1412">
            <v>0</v>
          </cell>
          <cell r="H1412">
            <v>0.41504881933384102</v>
          </cell>
        </row>
        <row r="1413">
          <cell r="A1413">
            <v>621201</v>
          </cell>
          <cell r="B1413" t="str">
            <v>NID D'ABEILLE AMNDES SRG</v>
          </cell>
          <cell r="C1413" t="str">
            <v>UVC</v>
          </cell>
          <cell r="D1413">
            <v>10</v>
          </cell>
          <cell r="E1413">
            <v>1</v>
          </cell>
          <cell r="F1413" t="str">
            <v>non gere au poids</v>
          </cell>
          <cell r="G1413">
            <v>0</v>
          </cell>
          <cell r="H1413">
            <v>0</v>
          </cell>
        </row>
        <row r="1414">
          <cell r="A1414">
            <v>692076</v>
          </cell>
          <cell r="B1414" t="str">
            <v>NIGIRI CREV. TEMPURA 32G*240</v>
          </cell>
          <cell r="C1414" t="str">
            <v>UVC</v>
          </cell>
          <cell r="D1414">
            <v>10</v>
          </cell>
          <cell r="E1414">
            <v>3.2000000000000001E-2</v>
          </cell>
          <cell r="F1414" t="str">
            <v>non gere au poids</v>
          </cell>
          <cell r="G1414">
            <v>0</v>
          </cell>
          <cell r="H1414">
            <v>143.36000000000001</v>
          </cell>
        </row>
        <row r="1415">
          <cell r="A1415">
            <v>692077</v>
          </cell>
          <cell r="B1415" t="str">
            <v>NIGIRI EBI CREV. SRG 27G*240</v>
          </cell>
          <cell r="C1415" t="str">
            <v>UVC</v>
          </cell>
          <cell r="D1415">
            <v>10</v>
          </cell>
          <cell r="E1415">
            <v>2.7E-2</v>
          </cell>
          <cell r="F1415" t="str">
            <v>non gere au poids</v>
          </cell>
          <cell r="G1415">
            <v>0</v>
          </cell>
          <cell r="H1415">
            <v>121.8</v>
          </cell>
        </row>
        <row r="1416">
          <cell r="A1416">
            <v>600515</v>
          </cell>
          <cell r="B1416" t="str">
            <v>NOILLY PRAT DRY 100CL</v>
          </cell>
          <cell r="C1416" t="str">
            <v>UVC</v>
          </cell>
          <cell r="D1416">
            <v>10</v>
          </cell>
          <cell r="E1416">
            <v>1</v>
          </cell>
          <cell r="F1416" t="str">
            <v>non gere au poids</v>
          </cell>
          <cell r="G1416">
            <v>0</v>
          </cell>
          <cell r="H1416">
            <v>8.33</v>
          </cell>
        </row>
        <row r="1417">
          <cell r="A1417">
            <v>693243</v>
          </cell>
          <cell r="B1417" t="str">
            <v>NOILLY PRAT DRY 75 CL</v>
          </cell>
          <cell r="C1417" t="str">
            <v>UVC</v>
          </cell>
          <cell r="D1417">
            <v>10</v>
          </cell>
          <cell r="E1417">
            <v>0.75</v>
          </cell>
          <cell r="F1417" t="str">
            <v>non gere au poids</v>
          </cell>
          <cell r="G1417">
            <v>0</v>
          </cell>
          <cell r="H1417">
            <v>8.6874174665346704</v>
          </cell>
        </row>
        <row r="1418">
          <cell r="A1418">
            <v>652722</v>
          </cell>
          <cell r="B1418" t="str">
            <v>NOISETINE CUITE SRG 35G X 72</v>
          </cell>
          <cell r="C1418" t="str">
            <v>UVC</v>
          </cell>
          <cell r="D1418">
            <v>10</v>
          </cell>
          <cell r="E1418">
            <v>2.52</v>
          </cell>
          <cell r="F1418" t="str">
            <v>non gere au poids</v>
          </cell>
          <cell r="G1418">
            <v>0</v>
          </cell>
          <cell r="H1418">
            <v>23.22</v>
          </cell>
        </row>
        <row r="1419">
          <cell r="A1419">
            <v>689929</v>
          </cell>
          <cell r="B1419" t="str">
            <v>NOISETTE EMONDEE CAL.13/15 KG</v>
          </cell>
          <cell r="C1419" t="str">
            <v>UVC</v>
          </cell>
          <cell r="D1419">
            <v>10</v>
          </cell>
          <cell r="E1419">
            <v>1</v>
          </cell>
          <cell r="F1419" t="str">
            <v>gere au poids fixe</v>
          </cell>
          <cell r="G1419">
            <v>2</v>
          </cell>
          <cell r="H1419">
            <v>9.6199999999999992</v>
          </cell>
        </row>
        <row r="1420">
          <cell r="A1420">
            <v>665606</v>
          </cell>
          <cell r="B1420" t="str">
            <v>NOIX CERNEAUX INVALIDES KG</v>
          </cell>
          <cell r="C1420" t="str">
            <v>UVC</v>
          </cell>
          <cell r="D1420">
            <v>10</v>
          </cell>
          <cell r="E1420">
            <v>1</v>
          </cell>
          <cell r="F1420" t="str">
            <v>gere au poids fixe</v>
          </cell>
          <cell r="G1420">
            <v>2</v>
          </cell>
          <cell r="H1420">
            <v>8.08</v>
          </cell>
        </row>
        <row r="1421">
          <cell r="A1421">
            <v>640161</v>
          </cell>
          <cell r="B1421" t="str">
            <v>NOIX DE CAJOU KG</v>
          </cell>
          <cell r="C1421" t="str">
            <v>UVC</v>
          </cell>
          <cell r="D1421">
            <v>10</v>
          </cell>
          <cell r="E1421">
            <v>1</v>
          </cell>
          <cell r="F1421" t="str">
            <v>gere au poids fixe</v>
          </cell>
          <cell r="G1421">
            <v>2</v>
          </cell>
          <cell r="H1421">
            <v>7.65</v>
          </cell>
        </row>
        <row r="1422">
          <cell r="A1422">
            <v>642040</v>
          </cell>
          <cell r="B1422" t="str">
            <v>NOIX DE COCO COPEAUX KG</v>
          </cell>
          <cell r="C1422" t="str">
            <v>UVC</v>
          </cell>
          <cell r="D1422">
            <v>10</v>
          </cell>
          <cell r="E1422">
            <v>1</v>
          </cell>
          <cell r="F1422" t="str">
            <v>gere au poids fixe</v>
          </cell>
          <cell r="G1422">
            <v>2</v>
          </cell>
          <cell r="H1422">
            <v>7.9</v>
          </cell>
        </row>
        <row r="1423">
          <cell r="A1423">
            <v>678148</v>
          </cell>
          <cell r="B1423" t="str">
            <v>NOIX DE COCO PIECE</v>
          </cell>
          <cell r="C1423" t="str">
            <v>UVC</v>
          </cell>
          <cell r="D1423">
            <v>10</v>
          </cell>
          <cell r="E1423">
            <v>1</v>
          </cell>
          <cell r="F1423" t="str">
            <v>non gere au poids</v>
          </cell>
          <cell r="G1423">
            <v>0</v>
          </cell>
          <cell r="H1423">
            <v>1.3</v>
          </cell>
        </row>
        <row r="1424">
          <cell r="A1424">
            <v>625834</v>
          </cell>
          <cell r="B1424" t="str">
            <v>NOIX DE COCO RAPEE 1KG</v>
          </cell>
          <cell r="C1424" t="str">
            <v>UVC</v>
          </cell>
          <cell r="D1424">
            <v>10</v>
          </cell>
          <cell r="E1424">
            <v>1</v>
          </cell>
          <cell r="F1424" t="str">
            <v>gere au poids fixe</v>
          </cell>
          <cell r="G1424">
            <v>2</v>
          </cell>
          <cell r="H1424">
            <v>1.91</v>
          </cell>
        </row>
        <row r="1425">
          <cell r="A1425">
            <v>642528</v>
          </cell>
          <cell r="B1425" t="str">
            <v>NOIX DE PECAN CERNEAUX 1/2 KG</v>
          </cell>
          <cell r="C1425" t="str">
            <v>UVC</v>
          </cell>
          <cell r="D1425">
            <v>10</v>
          </cell>
          <cell r="E1425">
            <v>1</v>
          </cell>
          <cell r="F1425" t="str">
            <v>gere au poids fixe</v>
          </cell>
          <cell r="G1425">
            <v>2</v>
          </cell>
          <cell r="H1425">
            <v>15.136350404106199</v>
          </cell>
        </row>
        <row r="1426">
          <cell r="A1426">
            <v>642529</v>
          </cell>
          <cell r="B1426" t="str">
            <v>NOIX PECAN HACHEE KG</v>
          </cell>
          <cell r="C1426" t="str">
            <v>UVC</v>
          </cell>
          <cell r="D1426">
            <v>10</v>
          </cell>
          <cell r="E1426">
            <v>1</v>
          </cell>
          <cell r="F1426" t="str">
            <v>gere au poids fixe</v>
          </cell>
          <cell r="G1426">
            <v>2</v>
          </cell>
          <cell r="H1426">
            <v>12.43</v>
          </cell>
        </row>
        <row r="1427">
          <cell r="A1427">
            <v>686471</v>
          </cell>
          <cell r="B1427" t="str">
            <v>NORI FEUILLE ENTIER      200GR</v>
          </cell>
          <cell r="C1427" t="str">
            <v>UVC</v>
          </cell>
          <cell r="D1427">
            <v>10</v>
          </cell>
          <cell r="E1427">
            <v>0.2</v>
          </cell>
          <cell r="F1427" t="str">
            <v>non gere au poids</v>
          </cell>
          <cell r="G1427">
            <v>0</v>
          </cell>
          <cell r="H1427">
            <v>8.82</v>
          </cell>
        </row>
        <row r="1428">
          <cell r="A1428">
            <v>679027</v>
          </cell>
          <cell r="B1428" t="str">
            <v>NOUGAT ABRICOT BDE *6 SRG</v>
          </cell>
          <cell r="C1428" t="str">
            <v>UVC</v>
          </cell>
          <cell r="D1428">
            <v>10</v>
          </cell>
          <cell r="E1428">
            <v>3.9</v>
          </cell>
          <cell r="F1428" t="str">
            <v>non gere au poids</v>
          </cell>
          <cell r="G1428">
            <v>0</v>
          </cell>
          <cell r="H1428">
            <v>33.380000000000003</v>
          </cell>
        </row>
        <row r="1429">
          <cell r="A1429">
            <v>695489</v>
          </cell>
          <cell r="B1429" t="str">
            <v>NOUGAT AMERICAIN 70G</v>
          </cell>
          <cell r="C1429" t="str">
            <v>UVC</v>
          </cell>
          <cell r="D1429">
            <v>10</v>
          </cell>
          <cell r="E1429">
            <v>7.0000000000000007E-2</v>
          </cell>
          <cell r="F1429" t="str">
            <v>non gere au poids</v>
          </cell>
          <cell r="G1429">
            <v>0</v>
          </cell>
          <cell r="H1429">
            <v>2.1</v>
          </cell>
        </row>
        <row r="1430">
          <cell r="A1430">
            <v>678640</v>
          </cell>
          <cell r="B1430" t="str">
            <v>NOUILLE CHINOISE 454 GR</v>
          </cell>
          <cell r="C1430" t="str">
            <v>UVC</v>
          </cell>
          <cell r="D1430">
            <v>10</v>
          </cell>
          <cell r="E1430">
            <v>0.38</v>
          </cell>
          <cell r="F1430" t="str">
            <v>non gere au poids</v>
          </cell>
          <cell r="G1430">
            <v>0</v>
          </cell>
          <cell r="H1430">
            <v>1.1499999999999999</v>
          </cell>
        </row>
        <row r="1431">
          <cell r="A1431">
            <v>652494</v>
          </cell>
          <cell r="B1431" t="str">
            <v>NUGGET POULET SRG  12KG</v>
          </cell>
          <cell r="C1431" t="str">
            <v>UVC</v>
          </cell>
          <cell r="D1431">
            <v>10</v>
          </cell>
          <cell r="E1431">
            <v>12</v>
          </cell>
          <cell r="F1431" t="str">
            <v>non gere au poids</v>
          </cell>
          <cell r="G1431">
            <v>0</v>
          </cell>
          <cell r="H1431">
            <v>31.283560641926201</v>
          </cell>
        </row>
        <row r="1432">
          <cell r="A1432">
            <v>694348</v>
          </cell>
          <cell r="B1432" t="str">
            <v>NUTELLA 15G*120</v>
          </cell>
          <cell r="C1432" t="str">
            <v>UVC</v>
          </cell>
          <cell r="D1432">
            <v>10</v>
          </cell>
          <cell r="E1432">
            <v>1.8</v>
          </cell>
          <cell r="F1432" t="str">
            <v>non gere au poids</v>
          </cell>
          <cell r="G1432">
            <v>0</v>
          </cell>
          <cell r="H1432">
            <v>11.3887151253124</v>
          </cell>
        </row>
        <row r="1433">
          <cell r="A1433">
            <v>687009</v>
          </cell>
          <cell r="B1433" t="str">
            <v>NUTELLA 20G X 100</v>
          </cell>
          <cell r="C1433" t="str">
            <v>UVC</v>
          </cell>
          <cell r="D1433">
            <v>10</v>
          </cell>
          <cell r="E1433">
            <v>2</v>
          </cell>
          <cell r="F1433" t="str">
            <v>non gere au poids</v>
          </cell>
          <cell r="G1433">
            <v>0</v>
          </cell>
          <cell r="H1433">
            <v>12.9998724336397</v>
          </cell>
        </row>
        <row r="1434">
          <cell r="A1434">
            <v>615323</v>
          </cell>
          <cell r="B1434" t="str">
            <v>NUTELLA POT FERRERO 400G</v>
          </cell>
          <cell r="C1434" t="str">
            <v>UVC</v>
          </cell>
          <cell r="D1434">
            <v>10</v>
          </cell>
          <cell r="E1434">
            <v>0.4</v>
          </cell>
          <cell r="F1434" t="str">
            <v>non gere au poids</v>
          </cell>
          <cell r="G1434">
            <v>0</v>
          </cell>
          <cell r="H1434">
            <v>2.8727395701090002</v>
          </cell>
        </row>
        <row r="1435">
          <cell r="A1435">
            <v>685787</v>
          </cell>
          <cell r="B1435" t="str">
            <v>OEUF BROUILLE 1 KG OVIPAC</v>
          </cell>
          <cell r="C1435" t="str">
            <v>UVC</v>
          </cell>
          <cell r="D1435">
            <v>10</v>
          </cell>
          <cell r="E1435">
            <v>1</v>
          </cell>
          <cell r="F1435" t="str">
            <v>gere au poids fixe</v>
          </cell>
          <cell r="G1435">
            <v>2</v>
          </cell>
          <cell r="H1435">
            <v>4.1696116575012798</v>
          </cell>
        </row>
        <row r="1436">
          <cell r="A1436">
            <v>609891</v>
          </cell>
          <cell r="B1436" t="str">
            <v>OEUF CHOCO LAIT GIANDU 2.5 KG</v>
          </cell>
          <cell r="C1436" t="str">
            <v>UVC</v>
          </cell>
          <cell r="D1436">
            <v>10</v>
          </cell>
          <cell r="E1436">
            <v>2.5</v>
          </cell>
          <cell r="F1436" t="str">
            <v>non gere au poids</v>
          </cell>
          <cell r="G1436">
            <v>0</v>
          </cell>
          <cell r="H1436">
            <v>48.3</v>
          </cell>
        </row>
        <row r="1437">
          <cell r="A1437">
            <v>609896</v>
          </cell>
          <cell r="B1437" t="str">
            <v>OEUF CHOCO LAIT NOISET.2.5 KG</v>
          </cell>
          <cell r="C1437" t="str">
            <v>UVC</v>
          </cell>
          <cell r="D1437">
            <v>10</v>
          </cell>
          <cell r="E1437">
            <v>2.5</v>
          </cell>
          <cell r="F1437" t="str">
            <v>non gere au poids</v>
          </cell>
          <cell r="G1437">
            <v>0</v>
          </cell>
          <cell r="H1437">
            <v>0</v>
          </cell>
        </row>
        <row r="1438">
          <cell r="A1438">
            <v>609892</v>
          </cell>
          <cell r="B1438" t="str">
            <v>OEUF CHOCO LAIT PRALINE 2.5 KG</v>
          </cell>
          <cell r="C1438" t="str">
            <v>UVC</v>
          </cell>
          <cell r="D1438">
            <v>10</v>
          </cell>
          <cell r="E1438">
            <v>2.5</v>
          </cell>
          <cell r="F1438" t="str">
            <v>non gere au poids</v>
          </cell>
          <cell r="G1438">
            <v>0</v>
          </cell>
          <cell r="H1438">
            <v>48.3</v>
          </cell>
        </row>
        <row r="1439">
          <cell r="A1439">
            <v>609898</v>
          </cell>
          <cell r="B1439" t="str">
            <v>OEUF CHOCO NOIR CARAMEL 2.5 KG</v>
          </cell>
          <cell r="C1439" t="str">
            <v>UVC</v>
          </cell>
          <cell r="D1439">
            <v>10</v>
          </cell>
          <cell r="E1439">
            <v>2.5</v>
          </cell>
          <cell r="F1439" t="str">
            <v>non gere au poids</v>
          </cell>
          <cell r="G1439">
            <v>0</v>
          </cell>
          <cell r="H1439">
            <v>48.3</v>
          </cell>
        </row>
        <row r="1440">
          <cell r="A1440">
            <v>655457</v>
          </cell>
          <cell r="B1440" t="str">
            <v>OEUF DUR X75</v>
          </cell>
          <cell r="C1440" t="str">
            <v>UVC</v>
          </cell>
          <cell r="D1440">
            <v>10</v>
          </cell>
          <cell r="E1440">
            <v>3</v>
          </cell>
          <cell r="F1440" t="str">
            <v>non gere au poids</v>
          </cell>
          <cell r="G1440">
            <v>0</v>
          </cell>
          <cell r="H1440">
            <v>10.0644083105843</v>
          </cell>
        </row>
        <row r="1441">
          <cell r="A1441">
            <v>634749</v>
          </cell>
          <cell r="B1441" t="str">
            <v>OEUF ENTIER LIQUIDE 1 LT</v>
          </cell>
          <cell r="C1441" t="str">
            <v>UVC</v>
          </cell>
          <cell r="D1441">
            <v>10</v>
          </cell>
          <cell r="E1441">
            <v>1</v>
          </cell>
          <cell r="F1441" t="str">
            <v>gere au poids fixe</v>
          </cell>
          <cell r="G1441">
            <v>2</v>
          </cell>
          <cell r="H1441">
            <v>2.20077481285329</v>
          </cell>
        </row>
        <row r="1442">
          <cell r="A1442">
            <v>601280</v>
          </cell>
          <cell r="B1442" t="str">
            <v>OEUF FRAIS 63/73</v>
          </cell>
          <cell r="C1442" t="str">
            <v>UVC</v>
          </cell>
          <cell r="D1442">
            <v>10</v>
          </cell>
          <cell r="E1442">
            <v>6.8000000000000005E-2</v>
          </cell>
          <cell r="F1442" t="str">
            <v>non gere au poids</v>
          </cell>
          <cell r="G1442">
            <v>0</v>
          </cell>
          <cell r="H1442">
            <v>0.110576145999134</v>
          </cell>
        </row>
        <row r="1443">
          <cell r="A1443">
            <v>689815</v>
          </cell>
          <cell r="B1443" t="str">
            <v>OEUF FRAIS COQUILLE</v>
          </cell>
          <cell r="C1443" t="str">
            <v>UVC</v>
          </cell>
          <cell r="D1443">
            <v>10</v>
          </cell>
          <cell r="E1443">
            <v>7.0000000000000001E-3</v>
          </cell>
          <cell r="F1443" t="str">
            <v>non gere au poids</v>
          </cell>
          <cell r="G1443">
            <v>0</v>
          </cell>
          <cell r="H1443">
            <v>0.17</v>
          </cell>
        </row>
        <row r="1444">
          <cell r="A1444">
            <v>609894</v>
          </cell>
          <cell r="B1444" t="str">
            <v>OEUF LAIT PRALINE 2.5 KG</v>
          </cell>
          <cell r="C1444" t="str">
            <v>UVC</v>
          </cell>
          <cell r="D1444">
            <v>10</v>
          </cell>
          <cell r="E1444">
            <v>2.5</v>
          </cell>
          <cell r="F1444" t="str">
            <v>non gere au poids</v>
          </cell>
          <cell r="G1444">
            <v>0</v>
          </cell>
          <cell r="H1444">
            <v>48.3</v>
          </cell>
        </row>
        <row r="1445">
          <cell r="A1445">
            <v>605992</v>
          </cell>
          <cell r="B1445" t="str">
            <v>OEUFS CREUX LAIT 22 GR X 105 P</v>
          </cell>
          <cell r="C1445" t="str">
            <v>UVC</v>
          </cell>
          <cell r="D1445">
            <v>10</v>
          </cell>
          <cell r="E1445">
            <v>2.31</v>
          </cell>
          <cell r="F1445" t="str">
            <v>non gere au poids</v>
          </cell>
          <cell r="G1445">
            <v>0</v>
          </cell>
          <cell r="H1445">
            <v>0</v>
          </cell>
        </row>
        <row r="1446">
          <cell r="A1446">
            <v>606639</v>
          </cell>
          <cell r="B1446" t="str">
            <v>OEUFS DE SAUMON ROUGE 500G</v>
          </cell>
          <cell r="C1446" t="str">
            <v>UVC</v>
          </cell>
          <cell r="D1446">
            <v>10</v>
          </cell>
          <cell r="E1446">
            <v>0.5</v>
          </cell>
          <cell r="F1446" t="str">
            <v>non gere au poids</v>
          </cell>
          <cell r="G1446">
            <v>0</v>
          </cell>
          <cell r="H1446">
            <v>33.1</v>
          </cell>
        </row>
        <row r="1447">
          <cell r="A1447">
            <v>666458</v>
          </cell>
          <cell r="B1447" t="str">
            <v>OEUFS PAQUES 15CM</v>
          </cell>
          <cell r="C1447" t="str">
            <v>UVC</v>
          </cell>
          <cell r="D1447">
            <v>10</v>
          </cell>
          <cell r="E1447">
            <v>0.2</v>
          </cell>
          <cell r="F1447" t="str">
            <v>non gere au poids</v>
          </cell>
          <cell r="G1447">
            <v>0</v>
          </cell>
          <cell r="H1447">
            <v>6.47</v>
          </cell>
        </row>
        <row r="1448">
          <cell r="A1448">
            <v>602153</v>
          </cell>
          <cell r="B1448" t="str">
            <v>OIGNON CHARCUTIER KG</v>
          </cell>
          <cell r="C1448" t="str">
            <v>KILO</v>
          </cell>
          <cell r="D1448">
            <v>181</v>
          </cell>
          <cell r="E1448">
            <v>1</v>
          </cell>
          <cell r="F1448" t="str">
            <v>gere au poids reel</v>
          </cell>
          <cell r="G1448">
            <v>1</v>
          </cell>
          <cell r="H1448">
            <v>0.78069167189296795</v>
          </cell>
        </row>
        <row r="1449">
          <cell r="A1449">
            <v>678171</v>
          </cell>
          <cell r="B1449" t="str">
            <v>OIGNON CHARCUTIER KG</v>
          </cell>
          <cell r="C1449" t="str">
            <v>KILO</v>
          </cell>
          <cell r="D1449">
            <v>181</v>
          </cell>
          <cell r="E1449">
            <v>1</v>
          </cell>
          <cell r="F1449" t="str">
            <v>gere au poids reel</v>
          </cell>
          <cell r="G1449">
            <v>1</v>
          </cell>
          <cell r="H1449">
            <v>1.25</v>
          </cell>
        </row>
        <row r="1450">
          <cell r="A1450">
            <v>649301</v>
          </cell>
          <cell r="B1450" t="str">
            <v>OIGNON CONFIT 2.5K</v>
          </cell>
          <cell r="C1450" t="str">
            <v>UVC</v>
          </cell>
          <cell r="D1450">
            <v>10</v>
          </cell>
          <cell r="E1450">
            <v>2.5</v>
          </cell>
          <cell r="F1450" t="str">
            <v>gere au poids fixe</v>
          </cell>
          <cell r="G1450">
            <v>2</v>
          </cell>
          <cell r="H1450">
            <v>17.675000000000001</v>
          </cell>
        </row>
        <row r="1451">
          <cell r="A1451">
            <v>696164</v>
          </cell>
          <cell r="B1451" t="str">
            <v>OIGNON EMINCE 1KG</v>
          </cell>
          <cell r="C1451" t="str">
            <v>UVC</v>
          </cell>
          <cell r="D1451">
            <v>10</v>
          </cell>
          <cell r="E1451">
            <v>1</v>
          </cell>
          <cell r="F1451" t="str">
            <v>gere au poids fixe</v>
          </cell>
          <cell r="G1451">
            <v>2</v>
          </cell>
          <cell r="H1451">
            <v>1.44</v>
          </cell>
        </row>
        <row r="1452">
          <cell r="A1452">
            <v>674580</v>
          </cell>
          <cell r="B1452" t="str">
            <v>OIGNON EMINCE SRG KG</v>
          </cell>
          <cell r="C1452" t="str">
            <v>UVC</v>
          </cell>
          <cell r="D1452">
            <v>10</v>
          </cell>
          <cell r="E1452">
            <v>1</v>
          </cell>
          <cell r="F1452" t="str">
            <v>gere au poids fixe</v>
          </cell>
          <cell r="G1452">
            <v>2</v>
          </cell>
          <cell r="H1452">
            <v>1.8793159384135301</v>
          </cell>
        </row>
        <row r="1453">
          <cell r="A1453">
            <v>677995</v>
          </cell>
          <cell r="B1453" t="str">
            <v>OIGNON GRELOT KG</v>
          </cell>
          <cell r="C1453" t="str">
            <v>KILO</v>
          </cell>
          <cell r="D1453">
            <v>181</v>
          </cell>
          <cell r="E1453">
            <v>1</v>
          </cell>
          <cell r="F1453" t="str">
            <v>gere au poids reel</v>
          </cell>
          <cell r="G1453">
            <v>1</v>
          </cell>
          <cell r="H1453">
            <v>2.81</v>
          </cell>
        </row>
        <row r="1454">
          <cell r="A1454">
            <v>681259</v>
          </cell>
          <cell r="B1454" t="str">
            <v>OIGNON GRELOT SRG 1KG</v>
          </cell>
          <cell r="C1454" t="str">
            <v>UVC</v>
          </cell>
          <cell r="D1454">
            <v>10</v>
          </cell>
          <cell r="E1454">
            <v>1</v>
          </cell>
          <cell r="F1454" t="str">
            <v>gere au poids fixe</v>
          </cell>
          <cell r="G1454">
            <v>2</v>
          </cell>
          <cell r="H1454">
            <v>1.8</v>
          </cell>
        </row>
        <row r="1455">
          <cell r="A1455">
            <v>653317</v>
          </cell>
          <cell r="B1455" t="str">
            <v>OIGNON JAUNE EMINCE KG</v>
          </cell>
          <cell r="C1455" t="str">
            <v>KILO</v>
          </cell>
          <cell r="D1455">
            <v>181</v>
          </cell>
          <cell r="E1455">
            <v>1</v>
          </cell>
          <cell r="F1455" t="str">
            <v>gere au poids reel</v>
          </cell>
          <cell r="G1455">
            <v>1</v>
          </cell>
          <cell r="H1455">
            <v>2.5499999999999998</v>
          </cell>
        </row>
        <row r="1456">
          <cell r="A1456">
            <v>674825</v>
          </cell>
          <cell r="B1456" t="str">
            <v>OIGNON ROUGE BRUNOISE KG</v>
          </cell>
          <cell r="C1456" t="str">
            <v>KILO</v>
          </cell>
          <cell r="D1456">
            <v>181</v>
          </cell>
          <cell r="E1456">
            <v>1</v>
          </cell>
          <cell r="F1456" t="str">
            <v>gere au poids reel</v>
          </cell>
          <cell r="G1456">
            <v>1</v>
          </cell>
          <cell r="H1456">
            <v>6.5</v>
          </cell>
        </row>
        <row r="1457">
          <cell r="A1457">
            <v>602164</v>
          </cell>
          <cell r="B1457" t="str">
            <v>OIGNON ROUGE KG</v>
          </cell>
          <cell r="C1457" t="str">
            <v>KILO</v>
          </cell>
          <cell r="D1457">
            <v>181</v>
          </cell>
          <cell r="E1457">
            <v>1</v>
          </cell>
          <cell r="F1457" t="str">
            <v>gere au poids reel</v>
          </cell>
          <cell r="G1457">
            <v>1</v>
          </cell>
          <cell r="H1457">
            <v>1.9982573141776301</v>
          </cell>
        </row>
        <row r="1458">
          <cell r="A1458">
            <v>676844</v>
          </cell>
          <cell r="B1458" t="str">
            <v>OIGNON ROUGE KG</v>
          </cell>
          <cell r="C1458" t="str">
            <v>KILO</v>
          </cell>
          <cell r="D1458">
            <v>181</v>
          </cell>
          <cell r="E1458">
            <v>1</v>
          </cell>
          <cell r="F1458" t="str">
            <v>gere au poids reel</v>
          </cell>
          <cell r="G1458">
            <v>1</v>
          </cell>
          <cell r="H1458">
            <v>1.33545334581297</v>
          </cell>
        </row>
        <row r="1459">
          <cell r="A1459">
            <v>676859</v>
          </cell>
          <cell r="B1459" t="str">
            <v>OIGNON VERT BOTTE</v>
          </cell>
          <cell r="C1459" t="str">
            <v>UVC</v>
          </cell>
          <cell r="D1459">
            <v>10</v>
          </cell>
          <cell r="E1459">
            <v>0.4</v>
          </cell>
          <cell r="F1459" t="str">
            <v>non gere au poids</v>
          </cell>
          <cell r="G1459">
            <v>0</v>
          </cell>
          <cell r="H1459">
            <v>1.2088414723782099</v>
          </cell>
        </row>
        <row r="1460">
          <cell r="A1460">
            <v>686837</v>
          </cell>
          <cell r="B1460" t="str">
            <v>OIGNONS RINGS B BAT KG SRG</v>
          </cell>
          <cell r="C1460" t="str">
            <v>UVC</v>
          </cell>
          <cell r="D1460">
            <v>10</v>
          </cell>
          <cell r="E1460">
            <v>1</v>
          </cell>
          <cell r="F1460" t="str">
            <v>gere au poids fixe</v>
          </cell>
          <cell r="G1460">
            <v>2</v>
          </cell>
          <cell r="H1460">
            <v>5.1820246055094898</v>
          </cell>
        </row>
        <row r="1461">
          <cell r="A1461">
            <v>600044</v>
          </cell>
          <cell r="B1461" t="str">
            <v>OLIVE NOIRE DENOYAUTEE 5/1</v>
          </cell>
          <cell r="C1461" t="str">
            <v>UVC</v>
          </cell>
          <cell r="D1461">
            <v>10</v>
          </cell>
          <cell r="E1461">
            <v>4.4000000000000004</v>
          </cell>
          <cell r="F1461" t="str">
            <v>non gere au poids</v>
          </cell>
          <cell r="G1461">
            <v>0</v>
          </cell>
          <cell r="H1461">
            <v>5.3752130122713604</v>
          </cell>
        </row>
        <row r="1462">
          <cell r="A1462">
            <v>680490</v>
          </cell>
          <cell r="B1462" t="str">
            <v>OLIVE NOIRE RONDELLE - BTE 3/1</v>
          </cell>
          <cell r="C1462" t="str">
            <v>UVC</v>
          </cell>
          <cell r="D1462">
            <v>10</v>
          </cell>
          <cell r="E1462">
            <v>1</v>
          </cell>
          <cell r="F1462" t="str">
            <v>non gere au poids</v>
          </cell>
          <cell r="G1462">
            <v>0</v>
          </cell>
          <cell r="H1462">
            <v>4.1498867105352399</v>
          </cell>
        </row>
        <row r="1463">
          <cell r="A1463">
            <v>600763</v>
          </cell>
          <cell r="B1463" t="str">
            <v>OLIVE VERTE DENOYAUTEE 5/1</v>
          </cell>
          <cell r="C1463" t="str">
            <v>UVC</v>
          </cell>
          <cell r="D1463">
            <v>10</v>
          </cell>
          <cell r="E1463">
            <v>2</v>
          </cell>
          <cell r="F1463" t="str">
            <v>non gere au poids</v>
          </cell>
          <cell r="G1463">
            <v>0</v>
          </cell>
          <cell r="H1463">
            <v>5.4980202809169603</v>
          </cell>
        </row>
        <row r="1464">
          <cell r="A1464">
            <v>673003</v>
          </cell>
          <cell r="B1464" t="str">
            <v>OMELETTE NATURE 90G BQ DE 10</v>
          </cell>
          <cell r="C1464" t="str">
            <v>UVC</v>
          </cell>
          <cell r="D1464">
            <v>10</v>
          </cell>
          <cell r="E1464">
            <v>0.9</v>
          </cell>
          <cell r="F1464" t="str">
            <v>non gere au poids</v>
          </cell>
          <cell r="G1464">
            <v>0</v>
          </cell>
          <cell r="H1464">
            <v>4.5</v>
          </cell>
        </row>
        <row r="1465">
          <cell r="A1465">
            <v>684859</v>
          </cell>
          <cell r="B1465" t="str">
            <v>ONION RINGS CRISPY KG SRG</v>
          </cell>
          <cell r="C1465" t="str">
            <v>UVC</v>
          </cell>
          <cell r="D1465">
            <v>10</v>
          </cell>
          <cell r="E1465">
            <v>1</v>
          </cell>
          <cell r="F1465" t="str">
            <v>gere au poids fixe</v>
          </cell>
          <cell r="G1465">
            <v>2</v>
          </cell>
          <cell r="H1465">
            <v>0</v>
          </cell>
        </row>
        <row r="1466">
          <cell r="A1466">
            <v>678200</v>
          </cell>
          <cell r="B1466" t="str">
            <v>OPUS ONE 2004 75CL</v>
          </cell>
          <cell r="C1466" t="str">
            <v>UVC</v>
          </cell>
          <cell r="D1466">
            <v>10</v>
          </cell>
          <cell r="E1466">
            <v>0.75</v>
          </cell>
          <cell r="F1466" t="str">
            <v>non gere au poids</v>
          </cell>
          <cell r="G1466">
            <v>0</v>
          </cell>
          <cell r="H1466">
            <v>0</v>
          </cell>
        </row>
        <row r="1467">
          <cell r="A1467">
            <v>602169</v>
          </cell>
          <cell r="B1467" t="str">
            <v>ORANGE KG</v>
          </cell>
          <cell r="C1467" t="str">
            <v>KILO</v>
          </cell>
          <cell r="D1467">
            <v>181</v>
          </cell>
          <cell r="E1467">
            <v>1</v>
          </cell>
          <cell r="F1467" t="str">
            <v>gere au poids reel</v>
          </cell>
          <cell r="G1467">
            <v>1</v>
          </cell>
          <cell r="H1467">
            <v>1.3111408086851699</v>
          </cell>
        </row>
        <row r="1468">
          <cell r="A1468">
            <v>676827</v>
          </cell>
          <cell r="B1468" t="str">
            <v>ORANGE SANGUINE KG</v>
          </cell>
          <cell r="C1468" t="str">
            <v>KILO</v>
          </cell>
          <cell r="D1468">
            <v>181</v>
          </cell>
          <cell r="E1468">
            <v>1</v>
          </cell>
          <cell r="F1468" t="str">
            <v>gere au poids reel</v>
          </cell>
          <cell r="G1468">
            <v>1</v>
          </cell>
          <cell r="H1468">
            <v>0</v>
          </cell>
        </row>
        <row r="1469">
          <cell r="A1469">
            <v>602173</v>
          </cell>
          <cell r="B1469" t="str">
            <v>ORANGE SEGMENT KG</v>
          </cell>
          <cell r="C1469" t="str">
            <v>KILO</v>
          </cell>
          <cell r="D1469">
            <v>181</v>
          </cell>
          <cell r="E1469">
            <v>1</v>
          </cell>
          <cell r="F1469" t="str">
            <v>gere au poids reel</v>
          </cell>
          <cell r="G1469">
            <v>1</v>
          </cell>
          <cell r="H1469">
            <v>4.17</v>
          </cell>
        </row>
        <row r="1470">
          <cell r="A1470">
            <v>625145</v>
          </cell>
          <cell r="B1470" t="str">
            <v>ORANGE SUPREME KG</v>
          </cell>
          <cell r="C1470" t="str">
            <v>KILO</v>
          </cell>
          <cell r="D1470">
            <v>181</v>
          </cell>
          <cell r="E1470">
            <v>1</v>
          </cell>
          <cell r="F1470" t="str">
            <v>gere au poids reel</v>
          </cell>
          <cell r="G1470">
            <v>1</v>
          </cell>
          <cell r="H1470">
            <v>5.25</v>
          </cell>
        </row>
        <row r="1471">
          <cell r="A1471">
            <v>678132</v>
          </cell>
          <cell r="B1471" t="str">
            <v>ORANGE TABLE CALIBRE 3-4  (KG)</v>
          </cell>
          <cell r="C1471" t="str">
            <v>KILO</v>
          </cell>
          <cell r="D1471">
            <v>181</v>
          </cell>
          <cell r="E1471">
            <v>1</v>
          </cell>
          <cell r="F1471" t="str">
            <v>gere au poids reel</v>
          </cell>
          <cell r="G1471">
            <v>1</v>
          </cell>
          <cell r="H1471">
            <v>1.49834842203098</v>
          </cell>
        </row>
        <row r="1472">
          <cell r="A1472">
            <v>694533</v>
          </cell>
          <cell r="B1472" t="str">
            <v>OREO COOKIES 4*120</v>
          </cell>
          <cell r="C1472" t="str">
            <v>UVC</v>
          </cell>
          <cell r="D1472">
            <v>10</v>
          </cell>
          <cell r="E1472">
            <v>3.9</v>
          </cell>
          <cell r="F1472" t="str">
            <v>non gere au poids</v>
          </cell>
          <cell r="G1472">
            <v>0</v>
          </cell>
          <cell r="H1472">
            <v>55.2</v>
          </cell>
        </row>
        <row r="1473">
          <cell r="A1473">
            <v>689266</v>
          </cell>
          <cell r="B1473" t="str">
            <v>OREO COOKIES 6 X 20</v>
          </cell>
          <cell r="C1473" t="str">
            <v>UVC</v>
          </cell>
          <cell r="D1473">
            <v>10</v>
          </cell>
          <cell r="E1473">
            <v>1.038</v>
          </cell>
          <cell r="F1473" t="str">
            <v>non gere au poids</v>
          </cell>
          <cell r="G1473">
            <v>0</v>
          </cell>
          <cell r="H1473">
            <v>13.78</v>
          </cell>
        </row>
        <row r="1474">
          <cell r="A1474">
            <v>688803</v>
          </cell>
          <cell r="B1474" t="str">
            <v>ORIGAN FEUILLE 125G</v>
          </cell>
          <cell r="C1474" t="str">
            <v>UVC</v>
          </cell>
          <cell r="D1474">
            <v>10</v>
          </cell>
          <cell r="E1474">
            <v>0.125</v>
          </cell>
          <cell r="F1474" t="str">
            <v>non gere au poids</v>
          </cell>
          <cell r="G1474">
            <v>0</v>
          </cell>
          <cell r="H1474">
            <v>2.4</v>
          </cell>
        </row>
        <row r="1475">
          <cell r="A1475">
            <v>650021</v>
          </cell>
          <cell r="B1475" t="str">
            <v>ORIGAN PIZZA RECRIB 155 GR</v>
          </cell>
          <cell r="C1475" t="str">
            <v>UVC</v>
          </cell>
          <cell r="D1475">
            <v>10</v>
          </cell>
          <cell r="E1475">
            <v>0.155</v>
          </cell>
          <cell r="F1475" t="str">
            <v>non gere au poids</v>
          </cell>
          <cell r="G1475">
            <v>0</v>
          </cell>
          <cell r="H1475">
            <v>2.0588573705179298</v>
          </cell>
        </row>
        <row r="1476">
          <cell r="A1476">
            <v>684798</v>
          </cell>
          <cell r="B1476" t="str">
            <v>ORVIETO CLASSICO 75 CL</v>
          </cell>
          <cell r="C1476" t="str">
            <v>UVC</v>
          </cell>
          <cell r="D1476">
            <v>10</v>
          </cell>
          <cell r="E1476">
            <v>0.75</v>
          </cell>
          <cell r="F1476" t="str">
            <v>non gere au poids</v>
          </cell>
          <cell r="G1476">
            <v>0</v>
          </cell>
          <cell r="H1476">
            <v>3.2109999999999999</v>
          </cell>
        </row>
        <row r="1477">
          <cell r="A1477">
            <v>680219</v>
          </cell>
          <cell r="B1477" t="str">
            <v>OSEILLE BRANCHE BOC.85CL</v>
          </cell>
          <cell r="C1477" t="str">
            <v>UVC</v>
          </cell>
          <cell r="D1477">
            <v>10</v>
          </cell>
          <cell r="E1477">
            <v>1</v>
          </cell>
          <cell r="F1477" t="str">
            <v>non gere au poids</v>
          </cell>
          <cell r="G1477">
            <v>0</v>
          </cell>
          <cell r="H1477">
            <v>4.5999999999999996</v>
          </cell>
        </row>
        <row r="1478">
          <cell r="A1478">
            <v>674387</v>
          </cell>
          <cell r="B1478" t="str">
            <v>OSEILLE EN BOULETS X 1KG  SRG</v>
          </cell>
          <cell r="C1478" t="str">
            <v>UVC</v>
          </cell>
          <cell r="D1478">
            <v>10</v>
          </cell>
          <cell r="E1478">
            <v>1</v>
          </cell>
          <cell r="F1478" t="str">
            <v>gere au poids fixe</v>
          </cell>
          <cell r="G1478">
            <v>2</v>
          </cell>
          <cell r="H1478">
            <v>0</v>
          </cell>
        </row>
        <row r="1479">
          <cell r="A1479">
            <v>680583</v>
          </cell>
          <cell r="B1479" t="str">
            <v>OSSO BUCCO DINDE 20*280G</v>
          </cell>
          <cell r="C1479" t="str">
            <v>UVC</v>
          </cell>
          <cell r="D1479">
            <v>10</v>
          </cell>
          <cell r="E1479">
            <v>5.6</v>
          </cell>
          <cell r="F1479" t="str">
            <v>gere au poids fixe</v>
          </cell>
          <cell r="G1479">
            <v>2</v>
          </cell>
          <cell r="H1479">
            <v>0</v>
          </cell>
        </row>
        <row r="1480">
          <cell r="A1480">
            <v>657177</v>
          </cell>
          <cell r="B1480" t="str">
            <v>P. POT CREME CHOCOLAT 100G</v>
          </cell>
          <cell r="C1480" t="str">
            <v>UVC</v>
          </cell>
          <cell r="D1480">
            <v>10</v>
          </cell>
          <cell r="E1480">
            <v>0.1</v>
          </cell>
          <cell r="F1480" t="str">
            <v>non gere au poids</v>
          </cell>
          <cell r="G1480">
            <v>0</v>
          </cell>
          <cell r="H1480">
            <v>0.39</v>
          </cell>
        </row>
        <row r="1481">
          <cell r="A1481">
            <v>656322</v>
          </cell>
          <cell r="B1481" t="str">
            <v>P. POT CREME VANILLE 100G</v>
          </cell>
          <cell r="C1481" t="str">
            <v>UVC</v>
          </cell>
          <cell r="D1481">
            <v>10</v>
          </cell>
          <cell r="E1481">
            <v>0.1</v>
          </cell>
          <cell r="F1481" t="str">
            <v>non gere au poids</v>
          </cell>
          <cell r="G1481">
            <v>0</v>
          </cell>
          <cell r="H1481">
            <v>0.39</v>
          </cell>
        </row>
        <row r="1482">
          <cell r="A1482">
            <v>677310</v>
          </cell>
          <cell r="B1482" t="str">
            <v>P.NOISETTE  PRECUIT X2.5KG SRG</v>
          </cell>
          <cell r="C1482" t="str">
            <v>UVC</v>
          </cell>
          <cell r="D1482">
            <v>10</v>
          </cell>
          <cell r="E1482">
            <v>2.5</v>
          </cell>
          <cell r="F1482" t="str">
            <v>gere au poids fixe</v>
          </cell>
          <cell r="G1482">
            <v>2</v>
          </cell>
          <cell r="H1482">
            <v>2.6</v>
          </cell>
        </row>
        <row r="1483">
          <cell r="A1483">
            <v>689966</v>
          </cell>
          <cell r="B1483" t="str">
            <v>PAILLE BUZZ X200</v>
          </cell>
          <cell r="C1483" t="str">
            <v>UVC</v>
          </cell>
          <cell r="D1483">
            <v>10</v>
          </cell>
          <cell r="E1483">
            <v>16</v>
          </cell>
          <cell r="F1483" t="str">
            <v>non gere au poids</v>
          </cell>
          <cell r="G1483">
            <v>0</v>
          </cell>
          <cell r="H1483">
            <v>-736</v>
          </cell>
        </row>
        <row r="1484">
          <cell r="A1484">
            <v>689963</v>
          </cell>
          <cell r="B1484" t="str">
            <v>PAILLE FANTASIA X 200</v>
          </cell>
          <cell r="C1484" t="str">
            <v>UVC</v>
          </cell>
          <cell r="D1484">
            <v>10</v>
          </cell>
          <cell r="E1484">
            <v>16</v>
          </cell>
          <cell r="F1484" t="str">
            <v>non gere au poids</v>
          </cell>
          <cell r="G1484">
            <v>0</v>
          </cell>
          <cell r="H1484">
            <v>264</v>
          </cell>
        </row>
        <row r="1485">
          <cell r="A1485">
            <v>600135</v>
          </cell>
          <cell r="B1485" t="str">
            <v>PAILLE FLEX N.ENVEL  OF05 *250</v>
          </cell>
          <cell r="C1485" t="str">
            <v>UVC</v>
          </cell>
          <cell r="D1485">
            <v>10</v>
          </cell>
          <cell r="E1485">
            <v>1</v>
          </cell>
          <cell r="F1485" t="str">
            <v>non gere au poids</v>
          </cell>
          <cell r="G1485">
            <v>0</v>
          </cell>
          <cell r="H1485">
            <v>1.1299999999999999</v>
          </cell>
        </row>
        <row r="1486">
          <cell r="A1486">
            <v>696330</v>
          </cell>
          <cell r="B1486" t="str">
            <v>PAILLE FLEX.21CM 10000 OV05</v>
          </cell>
          <cell r="C1486" t="str">
            <v>UVC</v>
          </cell>
          <cell r="D1486">
            <v>10</v>
          </cell>
          <cell r="E1486">
            <v>1</v>
          </cell>
          <cell r="F1486" t="str">
            <v>non gere au poids</v>
          </cell>
          <cell r="G1486">
            <v>0</v>
          </cell>
          <cell r="H1486">
            <v>40</v>
          </cell>
        </row>
        <row r="1487">
          <cell r="A1487">
            <v>678445</v>
          </cell>
          <cell r="B1487" t="str">
            <v>PAILLE FLEX.N/ENV.OF05X 10000</v>
          </cell>
          <cell r="C1487" t="str">
            <v>UVC</v>
          </cell>
          <cell r="D1487">
            <v>10</v>
          </cell>
          <cell r="E1487">
            <v>1</v>
          </cell>
          <cell r="F1487" t="str">
            <v>non gere au poids</v>
          </cell>
          <cell r="G1487">
            <v>0</v>
          </cell>
          <cell r="H1487">
            <v>42.5</v>
          </cell>
        </row>
        <row r="1488">
          <cell r="A1488">
            <v>692643</v>
          </cell>
          <cell r="B1488" t="str">
            <v>PAILLE NOIRE  OV08 * 10000</v>
          </cell>
          <cell r="C1488" t="str">
            <v>UVC</v>
          </cell>
          <cell r="D1488">
            <v>10</v>
          </cell>
          <cell r="E1488">
            <v>1</v>
          </cell>
          <cell r="F1488" t="str">
            <v>non gere au poids</v>
          </cell>
          <cell r="G1488">
            <v>0</v>
          </cell>
          <cell r="H1488">
            <v>52.767600000000002</v>
          </cell>
        </row>
        <row r="1489">
          <cell r="A1489">
            <v>689964</v>
          </cell>
          <cell r="B1489" t="str">
            <v>PAILLE PETER PAN X200</v>
          </cell>
          <cell r="C1489" t="str">
            <v>UVC</v>
          </cell>
          <cell r="D1489">
            <v>10</v>
          </cell>
          <cell r="E1489">
            <v>16</v>
          </cell>
          <cell r="F1489" t="str">
            <v>non gere au poids</v>
          </cell>
          <cell r="G1489">
            <v>0</v>
          </cell>
          <cell r="H1489">
            <v>264</v>
          </cell>
        </row>
        <row r="1490">
          <cell r="A1490">
            <v>600271</v>
          </cell>
          <cell r="B1490" t="str">
            <v>PAILLES FLX ENVEL.X500</v>
          </cell>
          <cell r="C1490" t="str">
            <v>UVC</v>
          </cell>
          <cell r="D1490">
            <v>10</v>
          </cell>
          <cell r="E1490">
            <v>0.45</v>
          </cell>
          <cell r="F1490" t="str">
            <v>non gere au poids</v>
          </cell>
          <cell r="G1490">
            <v>0</v>
          </cell>
          <cell r="H1490">
            <v>1.71</v>
          </cell>
        </row>
        <row r="1491">
          <cell r="A1491">
            <v>607521</v>
          </cell>
          <cell r="B1491" t="str">
            <v>PAIN AUX NOIX TR. 400G</v>
          </cell>
          <cell r="C1491" t="str">
            <v>UVC</v>
          </cell>
          <cell r="D1491">
            <v>10</v>
          </cell>
          <cell r="E1491">
            <v>0.4</v>
          </cell>
          <cell r="F1491" t="str">
            <v>non gere au poids</v>
          </cell>
          <cell r="G1491">
            <v>0</v>
          </cell>
          <cell r="H1491">
            <v>1.8</v>
          </cell>
        </row>
        <row r="1492">
          <cell r="A1492">
            <v>685797</v>
          </cell>
          <cell r="B1492" t="str">
            <v>PAIN BLANC PREC 35G*150 SRG</v>
          </cell>
          <cell r="C1492" t="str">
            <v>UVC</v>
          </cell>
          <cell r="D1492">
            <v>10</v>
          </cell>
          <cell r="E1492">
            <v>5.25</v>
          </cell>
          <cell r="F1492" t="str">
            <v>non gere au poids</v>
          </cell>
          <cell r="G1492">
            <v>0</v>
          </cell>
          <cell r="H1492">
            <v>5.9706169147308401</v>
          </cell>
        </row>
        <row r="1493">
          <cell r="A1493">
            <v>678709</v>
          </cell>
          <cell r="B1493" t="str">
            <v>PAIN CAMPAGNARD 5 TRANCHES</v>
          </cell>
          <cell r="C1493" t="str">
            <v>UVC</v>
          </cell>
          <cell r="D1493">
            <v>10</v>
          </cell>
          <cell r="E1493">
            <v>0.4</v>
          </cell>
          <cell r="F1493" t="str">
            <v>non gere au poids</v>
          </cell>
          <cell r="G1493">
            <v>0</v>
          </cell>
          <cell r="H1493">
            <v>3.0783125</v>
          </cell>
        </row>
        <row r="1494">
          <cell r="A1494">
            <v>689959</v>
          </cell>
          <cell r="B1494" t="str">
            <v>PAIN CAMPAGNE ENTIER NOIX 500G</v>
          </cell>
          <cell r="C1494" t="str">
            <v>UVC</v>
          </cell>
          <cell r="D1494">
            <v>10</v>
          </cell>
          <cell r="E1494">
            <v>0.5</v>
          </cell>
          <cell r="F1494" t="str">
            <v>non gere au poids</v>
          </cell>
          <cell r="G1494">
            <v>0</v>
          </cell>
          <cell r="H1494">
            <v>0</v>
          </cell>
        </row>
        <row r="1495">
          <cell r="A1495">
            <v>686323</v>
          </cell>
          <cell r="B1495" t="str">
            <v>PAIN CEREALES 30G SRG</v>
          </cell>
          <cell r="C1495" t="str">
            <v>UVC</v>
          </cell>
          <cell r="D1495">
            <v>10</v>
          </cell>
          <cell r="E1495">
            <v>0.03</v>
          </cell>
          <cell r="F1495" t="str">
            <v>non gere au poids</v>
          </cell>
          <cell r="G1495">
            <v>0</v>
          </cell>
          <cell r="H1495">
            <v>0.17</v>
          </cell>
        </row>
        <row r="1496">
          <cell r="A1496">
            <v>685796</v>
          </cell>
          <cell r="B1496" t="str">
            <v>PAIN CEREALES PREC 35G*150 SRG</v>
          </cell>
          <cell r="C1496" t="str">
            <v>UVC</v>
          </cell>
          <cell r="D1496">
            <v>10</v>
          </cell>
          <cell r="E1496">
            <v>5.25</v>
          </cell>
          <cell r="F1496" t="str">
            <v>non gere au poids</v>
          </cell>
          <cell r="G1496">
            <v>0</v>
          </cell>
          <cell r="H1496">
            <v>6.7098863208139701</v>
          </cell>
        </row>
        <row r="1497">
          <cell r="A1497">
            <v>685455</v>
          </cell>
          <cell r="B1497" t="str">
            <v>PAIN CHOCO 70G PP X 70 PCS</v>
          </cell>
          <cell r="C1497" t="str">
            <v>UVC</v>
          </cell>
          <cell r="D1497">
            <v>10</v>
          </cell>
          <cell r="E1497">
            <v>4.2</v>
          </cell>
          <cell r="F1497" t="str">
            <v>non gere au poids</v>
          </cell>
          <cell r="G1497">
            <v>0</v>
          </cell>
          <cell r="H1497">
            <v>18.440123192634399</v>
          </cell>
        </row>
        <row r="1498">
          <cell r="A1498">
            <v>686641</v>
          </cell>
          <cell r="B1498" t="str">
            <v>PAIN CHOCO BF 29G *40 SRG</v>
          </cell>
          <cell r="C1498" t="str">
            <v>UVC</v>
          </cell>
          <cell r="D1498">
            <v>10</v>
          </cell>
          <cell r="E1498">
            <v>1.1599999999999999</v>
          </cell>
          <cell r="F1498" t="str">
            <v>non gere au poids</v>
          </cell>
          <cell r="G1498">
            <v>0</v>
          </cell>
          <cell r="H1498">
            <v>12.4</v>
          </cell>
        </row>
        <row r="1499">
          <cell r="A1499">
            <v>686450</v>
          </cell>
          <cell r="B1499" t="str">
            <v>PAIN CHOCOLAT 29G BF*10</v>
          </cell>
          <cell r="C1499" t="str">
            <v>UVC</v>
          </cell>
          <cell r="D1499">
            <v>10</v>
          </cell>
          <cell r="E1499">
            <v>0.28999999999999998</v>
          </cell>
          <cell r="F1499" t="str">
            <v>non gere au poids</v>
          </cell>
          <cell r="G1499">
            <v>0</v>
          </cell>
          <cell r="H1499">
            <v>2.6606792452830201</v>
          </cell>
        </row>
        <row r="1500">
          <cell r="A1500">
            <v>694056</v>
          </cell>
          <cell r="B1500" t="str">
            <v>PAIN DE MIE BLANC 800G*10 SRG</v>
          </cell>
          <cell r="C1500" t="str">
            <v>UVC</v>
          </cell>
          <cell r="D1500">
            <v>10</v>
          </cell>
          <cell r="E1500">
            <v>8</v>
          </cell>
          <cell r="F1500" t="str">
            <v>non gere au poids</v>
          </cell>
          <cell r="G1500">
            <v>0</v>
          </cell>
          <cell r="H1500">
            <v>21.8</v>
          </cell>
        </row>
        <row r="1501">
          <cell r="A1501">
            <v>693948</v>
          </cell>
          <cell r="B1501" t="str">
            <v>PAIN DE MIE BRUN 800G*10 SRG</v>
          </cell>
          <cell r="C1501" t="str">
            <v>UVC</v>
          </cell>
          <cell r="D1501">
            <v>10</v>
          </cell>
          <cell r="E1501">
            <v>8</v>
          </cell>
          <cell r="F1501" t="str">
            <v>non gere au poids</v>
          </cell>
          <cell r="G1501">
            <v>0</v>
          </cell>
          <cell r="H1501">
            <v>27.2</v>
          </cell>
        </row>
        <row r="1502">
          <cell r="A1502">
            <v>675309</v>
          </cell>
          <cell r="B1502" t="str">
            <v>PAIN DE MIE CANAPE 1.3KG</v>
          </cell>
          <cell r="C1502" t="str">
            <v>UVC</v>
          </cell>
          <cell r="D1502">
            <v>10</v>
          </cell>
          <cell r="E1502">
            <v>1.3</v>
          </cell>
          <cell r="F1502" t="str">
            <v>non gere au poids</v>
          </cell>
          <cell r="G1502">
            <v>0</v>
          </cell>
          <cell r="H1502">
            <v>0</v>
          </cell>
        </row>
        <row r="1503">
          <cell r="A1503">
            <v>689110</v>
          </cell>
          <cell r="B1503" t="str">
            <v>PAIN DE MIE COMPLET 1.35 KG</v>
          </cell>
          <cell r="C1503" t="str">
            <v>UVC</v>
          </cell>
          <cell r="D1503">
            <v>10</v>
          </cell>
          <cell r="E1503">
            <v>1.35</v>
          </cell>
          <cell r="F1503" t="str">
            <v>non gere au poids</v>
          </cell>
          <cell r="G1503">
            <v>0</v>
          </cell>
          <cell r="H1503">
            <v>3.57</v>
          </cell>
        </row>
        <row r="1504">
          <cell r="A1504">
            <v>614722</v>
          </cell>
          <cell r="B1504" t="str">
            <v>PAIN EPICE NATURE 5KG</v>
          </cell>
          <cell r="C1504" t="str">
            <v>UVC</v>
          </cell>
          <cell r="D1504">
            <v>10</v>
          </cell>
          <cell r="E1504">
            <v>5</v>
          </cell>
          <cell r="F1504" t="str">
            <v>non gere au poids</v>
          </cell>
          <cell r="G1504">
            <v>0</v>
          </cell>
          <cell r="H1504">
            <v>28.48</v>
          </cell>
        </row>
        <row r="1505">
          <cell r="A1505">
            <v>672400</v>
          </cell>
          <cell r="B1505" t="str">
            <v>PAIN EPICES OURSON 60G</v>
          </cell>
          <cell r="C1505" t="str">
            <v>UVC</v>
          </cell>
          <cell r="D1505">
            <v>10</v>
          </cell>
          <cell r="E1505">
            <v>0.06</v>
          </cell>
          <cell r="F1505" t="str">
            <v>non gere au poids</v>
          </cell>
          <cell r="G1505">
            <v>0</v>
          </cell>
          <cell r="H1505">
            <v>1.3069999999999999</v>
          </cell>
        </row>
        <row r="1506">
          <cell r="A1506">
            <v>673120</v>
          </cell>
          <cell r="B1506" t="str">
            <v>PAIN GRILLE SUEDOIS  225G</v>
          </cell>
          <cell r="C1506" t="str">
            <v>UVC</v>
          </cell>
          <cell r="D1506">
            <v>10</v>
          </cell>
          <cell r="E1506">
            <v>0.22500000000000001</v>
          </cell>
          <cell r="F1506" t="str">
            <v>non gere au poids</v>
          </cell>
          <cell r="G1506">
            <v>0</v>
          </cell>
          <cell r="H1506">
            <v>0.72938461538461496</v>
          </cell>
        </row>
        <row r="1507">
          <cell r="A1507">
            <v>694460</v>
          </cell>
          <cell r="B1507" t="str">
            <v>PAIN HOT DOG FRAIS</v>
          </cell>
          <cell r="C1507" t="str">
            <v>UVC</v>
          </cell>
          <cell r="D1507">
            <v>10</v>
          </cell>
          <cell r="E1507">
            <v>0.1</v>
          </cell>
          <cell r="F1507" t="str">
            <v>non gere au poids</v>
          </cell>
          <cell r="G1507">
            <v>0</v>
          </cell>
          <cell r="H1507">
            <v>0.27</v>
          </cell>
        </row>
        <row r="1508">
          <cell r="A1508">
            <v>691981</v>
          </cell>
          <cell r="B1508" t="str">
            <v>PAIN HOT DOG GRAND * 32 SRG</v>
          </cell>
          <cell r="C1508" t="str">
            <v>UVC</v>
          </cell>
          <cell r="D1508">
            <v>10</v>
          </cell>
          <cell r="E1508">
            <v>3.52</v>
          </cell>
          <cell r="F1508" t="str">
            <v>non gere au poids</v>
          </cell>
          <cell r="G1508">
            <v>0</v>
          </cell>
          <cell r="H1508">
            <v>7.82</v>
          </cell>
        </row>
        <row r="1509">
          <cell r="A1509">
            <v>694858</v>
          </cell>
          <cell r="B1509" t="str">
            <v>PAIN HOT DOG GRAND*16SRG TEST</v>
          </cell>
          <cell r="C1509" t="str">
            <v>UVC</v>
          </cell>
          <cell r="D1509">
            <v>10</v>
          </cell>
          <cell r="E1509">
            <v>1.76</v>
          </cell>
          <cell r="F1509" t="str">
            <v>non gere au poids</v>
          </cell>
          <cell r="G1509">
            <v>0</v>
          </cell>
          <cell r="H1509">
            <v>0</v>
          </cell>
        </row>
        <row r="1510">
          <cell r="A1510">
            <v>694857</v>
          </cell>
          <cell r="B1510" t="str">
            <v>PAIN HOT DOG GRAND*32 SRG TEST</v>
          </cell>
          <cell r="C1510" t="str">
            <v>UVC</v>
          </cell>
          <cell r="D1510">
            <v>10</v>
          </cell>
          <cell r="E1510">
            <v>3.52</v>
          </cell>
          <cell r="F1510" t="str">
            <v>non gere au poids</v>
          </cell>
          <cell r="G1510">
            <v>0</v>
          </cell>
          <cell r="H1510">
            <v>0</v>
          </cell>
        </row>
        <row r="1511">
          <cell r="A1511">
            <v>691626</v>
          </cell>
          <cell r="B1511" t="str">
            <v>PAIN KEBAB ROND TR.*100 SRG</v>
          </cell>
          <cell r="C1511" t="str">
            <v>UVC</v>
          </cell>
          <cell r="D1511">
            <v>10</v>
          </cell>
          <cell r="E1511">
            <v>11</v>
          </cell>
          <cell r="F1511" t="str">
            <v>non gere au poids</v>
          </cell>
          <cell r="G1511">
            <v>0</v>
          </cell>
          <cell r="H1511">
            <v>0</v>
          </cell>
        </row>
        <row r="1512">
          <cell r="A1512">
            <v>680970</v>
          </cell>
          <cell r="B1512" t="str">
            <v>PAIN MIE ENTIER KG</v>
          </cell>
          <cell r="C1512" t="str">
            <v>UVC</v>
          </cell>
          <cell r="D1512">
            <v>10</v>
          </cell>
          <cell r="E1512">
            <v>1</v>
          </cell>
          <cell r="F1512" t="str">
            <v>gere au poids fixe</v>
          </cell>
          <cell r="G1512">
            <v>2</v>
          </cell>
          <cell r="H1512">
            <v>2.89</v>
          </cell>
        </row>
        <row r="1513">
          <cell r="A1513">
            <v>600627</v>
          </cell>
          <cell r="B1513" t="str">
            <v>PAIN MIE TOAST TR 1CM 1.3KG</v>
          </cell>
          <cell r="C1513" t="str">
            <v>UVC</v>
          </cell>
          <cell r="D1513">
            <v>10</v>
          </cell>
          <cell r="E1513">
            <v>1.3</v>
          </cell>
          <cell r="F1513" t="str">
            <v>non gere au poids</v>
          </cell>
          <cell r="G1513">
            <v>0</v>
          </cell>
          <cell r="H1513">
            <v>2.8</v>
          </cell>
        </row>
        <row r="1514">
          <cell r="A1514">
            <v>693066</v>
          </cell>
          <cell r="B1514" t="str">
            <v>PAIN PITA 19 CM *120</v>
          </cell>
          <cell r="C1514" t="str">
            <v>UVC</v>
          </cell>
          <cell r="D1514">
            <v>10</v>
          </cell>
          <cell r="E1514">
            <v>11.4</v>
          </cell>
          <cell r="F1514" t="str">
            <v>non gere au poids</v>
          </cell>
          <cell r="G1514">
            <v>0</v>
          </cell>
          <cell r="H1514">
            <v>24.4</v>
          </cell>
        </row>
        <row r="1515">
          <cell r="A1515">
            <v>643879</v>
          </cell>
          <cell r="B1515" t="str">
            <v>PAIN PITA 70G X100</v>
          </cell>
          <cell r="C1515" t="str">
            <v>UVC</v>
          </cell>
          <cell r="D1515">
            <v>10</v>
          </cell>
          <cell r="E1515">
            <v>7</v>
          </cell>
          <cell r="F1515" t="str">
            <v>non gere au poids</v>
          </cell>
          <cell r="G1515">
            <v>0</v>
          </cell>
          <cell r="H1515">
            <v>17.86</v>
          </cell>
        </row>
        <row r="1516">
          <cell r="A1516">
            <v>632462</v>
          </cell>
          <cell r="B1516" t="str">
            <v>PAIN POILANE TRANCHE PM=1.9K</v>
          </cell>
          <cell r="C1516" t="str">
            <v>UVC</v>
          </cell>
          <cell r="D1516">
            <v>10</v>
          </cell>
          <cell r="E1516">
            <v>1.9</v>
          </cell>
          <cell r="F1516" t="str">
            <v>non gere au poids</v>
          </cell>
          <cell r="G1516">
            <v>0</v>
          </cell>
          <cell r="H1516">
            <v>0</v>
          </cell>
        </row>
        <row r="1517">
          <cell r="A1517">
            <v>674986</v>
          </cell>
          <cell r="B1517" t="str">
            <v>PAIN RAISIN 32G LENOTRE X 10</v>
          </cell>
          <cell r="C1517" t="str">
            <v>UVC</v>
          </cell>
          <cell r="D1517">
            <v>10</v>
          </cell>
          <cell r="E1517">
            <v>0.32</v>
          </cell>
          <cell r="F1517" t="str">
            <v>non gere au poids</v>
          </cell>
          <cell r="G1517">
            <v>0</v>
          </cell>
          <cell r="H1517">
            <v>2.95</v>
          </cell>
        </row>
        <row r="1518">
          <cell r="A1518">
            <v>674977</v>
          </cell>
          <cell r="B1518" t="str">
            <v>PAIN RAISINS 30G X 10</v>
          </cell>
          <cell r="C1518" t="str">
            <v>UVC</v>
          </cell>
          <cell r="D1518">
            <v>10</v>
          </cell>
          <cell r="E1518">
            <v>0.3</v>
          </cell>
          <cell r="F1518" t="str">
            <v>non gere au poids</v>
          </cell>
          <cell r="G1518">
            <v>0</v>
          </cell>
          <cell r="H1518">
            <v>0</v>
          </cell>
        </row>
        <row r="1519">
          <cell r="A1519">
            <v>607989</v>
          </cell>
          <cell r="B1519" t="str">
            <v>PAIN RUSTIQUE TR. 1KG</v>
          </cell>
          <cell r="C1519" t="str">
            <v>UVC</v>
          </cell>
          <cell r="D1519">
            <v>10</v>
          </cell>
          <cell r="E1519">
            <v>1</v>
          </cell>
          <cell r="F1519" t="str">
            <v>non gere au poids</v>
          </cell>
          <cell r="G1519">
            <v>0</v>
          </cell>
          <cell r="H1519">
            <v>1.9352218019257199</v>
          </cell>
        </row>
        <row r="1520">
          <cell r="A1520">
            <v>668190</v>
          </cell>
          <cell r="B1520" t="str">
            <v>PAIN SEIGLE TRANCHE 400 GR</v>
          </cell>
          <cell r="C1520" t="str">
            <v>UVC</v>
          </cell>
          <cell r="D1520">
            <v>10</v>
          </cell>
          <cell r="E1520">
            <v>0.4</v>
          </cell>
          <cell r="F1520" t="str">
            <v>non gere au poids</v>
          </cell>
          <cell r="G1520">
            <v>0</v>
          </cell>
          <cell r="H1520">
            <v>1.61</v>
          </cell>
        </row>
        <row r="1521">
          <cell r="A1521">
            <v>673403</v>
          </cell>
          <cell r="B1521" t="str">
            <v>PAIN SPE KEBAB 110G</v>
          </cell>
          <cell r="C1521" t="str">
            <v>UVC</v>
          </cell>
          <cell r="D1521">
            <v>10</v>
          </cell>
          <cell r="E1521">
            <v>0.11</v>
          </cell>
          <cell r="F1521" t="str">
            <v>non gere au poids</v>
          </cell>
          <cell r="G1521">
            <v>0</v>
          </cell>
          <cell r="H1521">
            <v>0.31079072532699198</v>
          </cell>
        </row>
        <row r="1522">
          <cell r="A1522">
            <v>654775</v>
          </cell>
          <cell r="B1522" t="str">
            <v>PAMPLEMOUSSE BLANC SEGMENT KG</v>
          </cell>
          <cell r="C1522" t="str">
            <v>KILO</v>
          </cell>
          <cell r="D1522">
            <v>181</v>
          </cell>
          <cell r="E1522">
            <v>1</v>
          </cell>
          <cell r="F1522" t="str">
            <v>gere au poids reel</v>
          </cell>
          <cell r="G1522">
            <v>1</v>
          </cell>
          <cell r="H1522">
            <v>0</v>
          </cell>
        </row>
        <row r="1523">
          <cell r="A1523">
            <v>625098</v>
          </cell>
          <cell r="B1523" t="str">
            <v>PAMPLEMOUSSE RGE SEG. KG</v>
          </cell>
          <cell r="C1523" t="str">
            <v>UVC</v>
          </cell>
          <cell r="D1523">
            <v>10</v>
          </cell>
          <cell r="E1523">
            <v>1</v>
          </cell>
          <cell r="F1523" t="str">
            <v>gere au poids fixe</v>
          </cell>
          <cell r="G1523">
            <v>2</v>
          </cell>
          <cell r="H1523">
            <v>5.03</v>
          </cell>
        </row>
        <row r="1524">
          <cell r="A1524">
            <v>676851</v>
          </cell>
          <cell r="B1524" t="str">
            <v>PANAIS KG</v>
          </cell>
          <cell r="C1524" t="str">
            <v>KILO</v>
          </cell>
          <cell r="D1524">
            <v>181</v>
          </cell>
          <cell r="E1524">
            <v>1</v>
          </cell>
          <cell r="F1524" t="str">
            <v>gere au poids reel</v>
          </cell>
          <cell r="G1524">
            <v>1</v>
          </cell>
          <cell r="H1524">
            <v>3.3</v>
          </cell>
        </row>
        <row r="1525">
          <cell r="A1525">
            <v>680695</v>
          </cell>
          <cell r="B1525" t="str">
            <v>PANCAKE 18X36 - 32 GR  *108</v>
          </cell>
          <cell r="C1525" t="str">
            <v>UVC</v>
          </cell>
          <cell r="D1525">
            <v>10</v>
          </cell>
          <cell r="E1525">
            <v>3.46</v>
          </cell>
          <cell r="F1525" t="str">
            <v>non gere au poids</v>
          </cell>
          <cell r="G1525">
            <v>0</v>
          </cell>
          <cell r="H1525">
            <v>0</v>
          </cell>
        </row>
        <row r="1526">
          <cell r="A1526">
            <v>694598</v>
          </cell>
          <cell r="B1526" t="str">
            <v>PANCAKE 35G *48 SRG</v>
          </cell>
          <cell r="C1526" t="str">
            <v>UVC</v>
          </cell>
          <cell r="D1526">
            <v>10</v>
          </cell>
          <cell r="E1526">
            <v>1.68</v>
          </cell>
          <cell r="F1526" t="str">
            <v>non gere au poids</v>
          </cell>
          <cell r="G1526">
            <v>0</v>
          </cell>
          <cell r="H1526">
            <v>8.6944356278516199</v>
          </cell>
        </row>
        <row r="1527">
          <cell r="A1527">
            <v>686959</v>
          </cell>
          <cell r="B1527" t="str">
            <v>PANCAKE 40 GR  *72 SRG</v>
          </cell>
          <cell r="C1527" t="str">
            <v>UVC</v>
          </cell>
          <cell r="D1527">
            <v>10</v>
          </cell>
          <cell r="E1527">
            <v>2.88</v>
          </cell>
          <cell r="F1527" t="str">
            <v>non gere au poids</v>
          </cell>
          <cell r="G1527">
            <v>0</v>
          </cell>
          <cell r="H1527">
            <v>17.990365718799399</v>
          </cell>
        </row>
        <row r="1528">
          <cell r="A1528">
            <v>675748</v>
          </cell>
          <cell r="B1528" t="str">
            <v>PANCAKE MIX 1 KG</v>
          </cell>
          <cell r="C1528" t="str">
            <v>UVC</v>
          </cell>
          <cell r="D1528">
            <v>10</v>
          </cell>
          <cell r="E1528">
            <v>1</v>
          </cell>
          <cell r="F1528" t="str">
            <v>non gere au poids</v>
          </cell>
          <cell r="G1528">
            <v>0</v>
          </cell>
          <cell r="H1528">
            <v>3.12</v>
          </cell>
        </row>
        <row r="1529">
          <cell r="A1529">
            <v>693763</v>
          </cell>
          <cell r="B1529" t="str">
            <v>PANCETTA TRANCHE 50X10G</v>
          </cell>
          <cell r="C1529" t="str">
            <v>UVC</v>
          </cell>
          <cell r="D1529">
            <v>10</v>
          </cell>
          <cell r="E1529">
            <v>0.5</v>
          </cell>
          <cell r="F1529" t="str">
            <v>gere au poids fixe</v>
          </cell>
          <cell r="G1529">
            <v>2</v>
          </cell>
          <cell r="H1529">
            <v>4.59370588235294</v>
          </cell>
        </row>
        <row r="1530">
          <cell r="A1530">
            <v>690676</v>
          </cell>
          <cell r="B1530" t="str">
            <v>PANGA FILET KG</v>
          </cell>
          <cell r="C1530" t="str">
            <v>UVC</v>
          </cell>
          <cell r="D1530">
            <v>10</v>
          </cell>
          <cell r="E1530">
            <v>1</v>
          </cell>
          <cell r="F1530" t="str">
            <v>gere au poids fixe</v>
          </cell>
          <cell r="G1530">
            <v>2</v>
          </cell>
          <cell r="H1530">
            <v>0</v>
          </cell>
        </row>
        <row r="1531">
          <cell r="A1531">
            <v>680001</v>
          </cell>
          <cell r="B1531" t="str">
            <v>PANIER FEUIL.BANANE 4G 8*100 P</v>
          </cell>
          <cell r="C1531" t="str">
            <v>UVC</v>
          </cell>
          <cell r="D1531">
            <v>10</v>
          </cell>
          <cell r="E1531">
            <v>3.2</v>
          </cell>
          <cell r="F1531" t="str">
            <v>non gere au poids</v>
          </cell>
          <cell r="G1531">
            <v>0</v>
          </cell>
          <cell r="H1531">
            <v>91.926734629861997</v>
          </cell>
        </row>
        <row r="1532">
          <cell r="A1532">
            <v>674980</v>
          </cell>
          <cell r="B1532" t="str">
            <v>PANIER FRUIT POMM/TATIN 35GX10</v>
          </cell>
          <cell r="C1532" t="str">
            <v>UVC</v>
          </cell>
          <cell r="D1532">
            <v>10</v>
          </cell>
          <cell r="E1532">
            <v>0.35</v>
          </cell>
          <cell r="F1532" t="str">
            <v>non gere au poids</v>
          </cell>
          <cell r="G1532">
            <v>0</v>
          </cell>
          <cell r="H1532">
            <v>3.18</v>
          </cell>
        </row>
        <row r="1533">
          <cell r="A1533">
            <v>645723</v>
          </cell>
          <cell r="B1533" t="str">
            <v>PANINI 3 FROMAGES 180G</v>
          </cell>
          <cell r="C1533" t="str">
            <v>UVC</v>
          </cell>
          <cell r="D1533">
            <v>10</v>
          </cell>
          <cell r="E1533">
            <v>0.18</v>
          </cell>
          <cell r="F1533" t="str">
            <v>non gere au poids</v>
          </cell>
          <cell r="G1533">
            <v>0</v>
          </cell>
          <cell r="H1533">
            <v>1.54</v>
          </cell>
        </row>
        <row r="1534">
          <cell r="A1534">
            <v>685691</v>
          </cell>
          <cell r="B1534" t="str">
            <v>PANINI CARRE RACLET.JAMB 175G</v>
          </cell>
          <cell r="C1534" t="str">
            <v>UVC</v>
          </cell>
          <cell r="D1534">
            <v>10</v>
          </cell>
          <cell r="E1534">
            <v>0.17499999999999999</v>
          </cell>
          <cell r="F1534" t="str">
            <v>non gere au poids</v>
          </cell>
          <cell r="G1534">
            <v>0</v>
          </cell>
          <cell r="H1534">
            <v>1.88</v>
          </cell>
        </row>
        <row r="1535">
          <cell r="A1535">
            <v>694198</v>
          </cell>
          <cell r="B1535" t="str">
            <v>PANKO SAC 10KG</v>
          </cell>
          <cell r="C1535" t="str">
            <v>UVC</v>
          </cell>
          <cell r="D1535">
            <v>10</v>
          </cell>
          <cell r="E1535">
            <v>10</v>
          </cell>
          <cell r="F1535" t="str">
            <v>non gere au poids</v>
          </cell>
          <cell r="G1535">
            <v>0</v>
          </cell>
          <cell r="H1535">
            <v>48.8</v>
          </cell>
        </row>
        <row r="1536">
          <cell r="A1536">
            <v>690974</v>
          </cell>
          <cell r="B1536" t="str">
            <v>PANNETONNE 100G</v>
          </cell>
          <cell r="C1536" t="str">
            <v>UVC</v>
          </cell>
          <cell r="D1536">
            <v>10</v>
          </cell>
          <cell r="E1536">
            <v>0.1</v>
          </cell>
          <cell r="F1536" t="str">
            <v>non gere au poids</v>
          </cell>
          <cell r="G1536">
            <v>0</v>
          </cell>
          <cell r="H1536">
            <v>1.18</v>
          </cell>
        </row>
        <row r="1537">
          <cell r="A1537">
            <v>640430</v>
          </cell>
          <cell r="B1537" t="str">
            <v>PAPIER CUISSON EXOPAP X500</v>
          </cell>
          <cell r="C1537" t="str">
            <v>UVC</v>
          </cell>
          <cell r="D1537">
            <v>10</v>
          </cell>
          <cell r="E1537">
            <v>21.5</v>
          </cell>
          <cell r="F1537" t="str">
            <v>non gere au poids</v>
          </cell>
          <cell r="G1537">
            <v>0</v>
          </cell>
          <cell r="H1537">
            <v>21.6</v>
          </cell>
        </row>
        <row r="1538">
          <cell r="A1538">
            <v>677763</v>
          </cell>
          <cell r="B1538" t="str">
            <v>PAPIER HAMBURGER 33X33 *1000</v>
          </cell>
          <cell r="C1538" t="str">
            <v>UVC</v>
          </cell>
          <cell r="D1538">
            <v>10</v>
          </cell>
          <cell r="E1538">
            <v>1</v>
          </cell>
          <cell r="F1538" t="str">
            <v>non gere au poids</v>
          </cell>
          <cell r="G1538">
            <v>0</v>
          </cell>
          <cell r="H1538">
            <v>8.4</v>
          </cell>
        </row>
        <row r="1539">
          <cell r="A1539">
            <v>638732</v>
          </cell>
          <cell r="B1539" t="str">
            <v>PAPIER SPEC.SUCRE BUL.S18</v>
          </cell>
          <cell r="C1539" t="str">
            <v>UVC</v>
          </cell>
          <cell r="D1539">
            <v>10</v>
          </cell>
          <cell r="E1539">
            <v>1</v>
          </cell>
          <cell r="F1539" t="str">
            <v>non gere au poids</v>
          </cell>
          <cell r="G1539">
            <v>0</v>
          </cell>
          <cell r="H1539">
            <v>72.5</v>
          </cell>
        </row>
        <row r="1540">
          <cell r="A1540">
            <v>672791</v>
          </cell>
          <cell r="B1540" t="str">
            <v>PAPIER SPECIAL KEBAB X4000</v>
          </cell>
          <cell r="C1540" t="str">
            <v>UVC</v>
          </cell>
          <cell r="D1540">
            <v>10</v>
          </cell>
          <cell r="E1540">
            <v>4</v>
          </cell>
          <cell r="F1540" t="str">
            <v>non gere au poids</v>
          </cell>
          <cell r="G1540">
            <v>0</v>
          </cell>
          <cell r="H1540">
            <v>120</v>
          </cell>
        </row>
        <row r="1541">
          <cell r="A1541">
            <v>685469</v>
          </cell>
          <cell r="B1541" t="str">
            <v>PAPILLOTES NOEL 4.7 KG</v>
          </cell>
          <cell r="C1541" t="str">
            <v>UVC</v>
          </cell>
          <cell r="D1541">
            <v>10</v>
          </cell>
          <cell r="E1541">
            <v>4.7</v>
          </cell>
          <cell r="F1541" t="str">
            <v>non gere au poids</v>
          </cell>
          <cell r="G1541">
            <v>0</v>
          </cell>
          <cell r="H1541">
            <v>36.799999999999997</v>
          </cell>
        </row>
        <row r="1542">
          <cell r="A1542">
            <v>650044</v>
          </cell>
          <cell r="B1542" t="str">
            <v>PAPRIKA DOUX 430 GR</v>
          </cell>
          <cell r="C1542" t="str">
            <v>UVC</v>
          </cell>
          <cell r="D1542">
            <v>10</v>
          </cell>
          <cell r="E1542">
            <v>0.43</v>
          </cell>
          <cell r="F1542" t="str">
            <v>non gere au poids</v>
          </cell>
          <cell r="G1542">
            <v>0</v>
          </cell>
          <cell r="H1542">
            <v>3.75</v>
          </cell>
        </row>
        <row r="1543">
          <cell r="A1543">
            <v>694633</v>
          </cell>
          <cell r="B1543" t="str">
            <v>PARFAIT TRIPLE SEC GIFFARD 1L</v>
          </cell>
          <cell r="C1543" t="str">
            <v>UVC</v>
          </cell>
          <cell r="D1543">
            <v>10</v>
          </cell>
          <cell r="E1543">
            <v>1</v>
          </cell>
          <cell r="F1543" t="str">
            <v>non gere au poids</v>
          </cell>
          <cell r="G1543">
            <v>0</v>
          </cell>
          <cell r="H1543">
            <v>11.74</v>
          </cell>
        </row>
        <row r="1544">
          <cell r="A1544">
            <v>694463</v>
          </cell>
          <cell r="B1544" t="str">
            <v>PARFAIT TRIPLE SEC GIFFARD 70C</v>
          </cell>
          <cell r="C1544" t="str">
            <v>UVC</v>
          </cell>
          <cell r="D1544">
            <v>10</v>
          </cell>
          <cell r="E1544">
            <v>0.7</v>
          </cell>
          <cell r="F1544" t="str">
            <v>non gere au poids</v>
          </cell>
          <cell r="G1544">
            <v>0</v>
          </cell>
          <cell r="H1544">
            <v>11.74</v>
          </cell>
        </row>
        <row r="1545">
          <cell r="A1545">
            <v>680468</v>
          </cell>
          <cell r="B1545" t="str">
            <v>PARIS BREST 40GR *36 SRG</v>
          </cell>
          <cell r="C1545" t="str">
            <v>UVC</v>
          </cell>
          <cell r="D1545">
            <v>10</v>
          </cell>
          <cell r="E1545">
            <v>1.44</v>
          </cell>
          <cell r="F1545" t="str">
            <v>non gere au poids</v>
          </cell>
          <cell r="G1545">
            <v>0</v>
          </cell>
          <cell r="H1545">
            <v>11.52</v>
          </cell>
        </row>
        <row r="1546">
          <cell r="A1546">
            <v>685094</v>
          </cell>
          <cell r="B1546" t="str">
            <v>PARMENTIERE DE BOEUF 2.8KG</v>
          </cell>
          <cell r="C1546" t="str">
            <v>KILO</v>
          </cell>
          <cell r="D1546">
            <v>181</v>
          </cell>
          <cell r="E1546">
            <v>2.8</v>
          </cell>
          <cell r="F1546" t="str">
            <v>gere au poids reel</v>
          </cell>
          <cell r="G1546">
            <v>1</v>
          </cell>
          <cell r="H1546">
            <v>4.8099999999999996</v>
          </cell>
        </row>
        <row r="1547">
          <cell r="A1547">
            <v>680148</v>
          </cell>
          <cell r="B1547" t="str">
            <v>PARMIGGIANO COPEAUX 1KG</v>
          </cell>
          <cell r="C1547" t="str">
            <v>UVC</v>
          </cell>
          <cell r="D1547">
            <v>10</v>
          </cell>
          <cell r="E1547">
            <v>1</v>
          </cell>
          <cell r="F1547" t="str">
            <v>non gere au poids</v>
          </cell>
          <cell r="G1547">
            <v>0</v>
          </cell>
          <cell r="H1547">
            <v>15.379800800800799</v>
          </cell>
        </row>
        <row r="1548">
          <cell r="A1548">
            <v>650863</v>
          </cell>
          <cell r="B1548" t="str">
            <v>PARMIGGIANO REGGIANO RAPE 1KG</v>
          </cell>
          <cell r="C1548" t="str">
            <v>UVC</v>
          </cell>
          <cell r="D1548">
            <v>10</v>
          </cell>
          <cell r="E1548">
            <v>1</v>
          </cell>
          <cell r="F1548" t="str">
            <v>gere au poids fixe</v>
          </cell>
          <cell r="G1548">
            <v>2</v>
          </cell>
          <cell r="H1548">
            <v>14.1700130131237</v>
          </cell>
        </row>
        <row r="1549">
          <cell r="A1549">
            <v>679022</v>
          </cell>
          <cell r="B1549" t="str">
            <v>PASSION DES ILES BDE * 6 SRG</v>
          </cell>
          <cell r="C1549" t="str">
            <v>UVC</v>
          </cell>
          <cell r="D1549">
            <v>10</v>
          </cell>
          <cell r="E1549">
            <v>4.2</v>
          </cell>
          <cell r="F1549" t="str">
            <v>non gere au poids</v>
          </cell>
          <cell r="G1549">
            <v>0</v>
          </cell>
          <cell r="H1549">
            <v>31.974424256724902</v>
          </cell>
        </row>
        <row r="1550">
          <cell r="A1550">
            <v>671448</v>
          </cell>
          <cell r="B1550" t="str">
            <v>PASTEQUE CUBE KG</v>
          </cell>
          <cell r="C1550" t="str">
            <v>UVC</v>
          </cell>
          <cell r="D1550">
            <v>10</v>
          </cell>
          <cell r="E1550">
            <v>1</v>
          </cell>
          <cell r="F1550" t="str">
            <v>gere au poids fixe</v>
          </cell>
          <cell r="G1550">
            <v>2</v>
          </cell>
          <cell r="H1550">
            <v>5.56</v>
          </cell>
        </row>
        <row r="1551">
          <cell r="A1551">
            <v>685077</v>
          </cell>
          <cell r="B1551" t="str">
            <v>PASTEQUE SANS PEPIN KG</v>
          </cell>
          <cell r="C1551" t="str">
            <v>KILO</v>
          </cell>
          <cell r="D1551">
            <v>181</v>
          </cell>
          <cell r="E1551">
            <v>1</v>
          </cell>
          <cell r="F1551" t="str">
            <v>gere au poids reel</v>
          </cell>
          <cell r="G1551">
            <v>1</v>
          </cell>
          <cell r="H1551">
            <v>1.4</v>
          </cell>
        </row>
        <row r="1552">
          <cell r="A1552">
            <v>602266</v>
          </cell>
          <cell r="B1552" t="str">
            <v>PASTEQUE SS/PEPIN KG</v>
          </cell>
          <cell r="C1552" t="str">
            <v>KILO</v>
          </cell>
          <cell r="D1552">
            <v>181</v>
          </cell>
          <cell r="E1552">
            <v>1</v>
          </cell>
          <cell r="F1552" t="str">
            <v>gere au poids reel</v>
          </cell>
          <cell r="G1552">
            <v>1</v>
          </cell>
          <cell r="H1552">
            <v>1.24151494514425</v>
          </cell>
        </row>
        <row r="1553">
          <cell r="A1553">
            <v>676793</v>
          </cell>
          <cell r="B1553" t="str">
            <v>PASTEQUE SS/PEPIN KG</v>
          </cell>
          <cell r="C1553" t="str">
            <v>KILO</v>
          </cell>
          <cell r="D1553">
            <v>181</v>
          </cell>
          <cell r="E1553">
            <v>1</v>
          </cell>
          <cell r="F1553" t="str">
            <v>gere au poids reel</v>
          </cell>
          <cell r="G1553">
            <v>1</v>
          </cell>
          <cell r="H1553">
            <v>1.33968309859155</v>
          </cell>
        </row>
        <row r="1554">
          <cell r="A1554">
            <v>611791</v>
          </cell>
          <cell r="B1554" t="str">
            <v>PASTIS 51 100 CL</v>
          </cell>
          <cell r="C1554" t="str">
            <v>UVC</v>
          </cell>
          <cell r="D1554">
            <v>10</v>
          </cell>
          <cell r="E1554">
            <v>1</v>
          </cell>
          <cell r="F1554" t="str">
            <v>non gere au poids</v>
          </cell>
          <cell r="G1554">
            <v>0</v>
          </cell>
          <cell r="H1554">
            <v>13.3084685714286</v>
          </cell>
        </row>
        <row r="1555">
          <cell r="A1555">
            <v>684775</v>
          </cell>
          <cell r="B1555" t="str">
            <v>PASTRAMI EMINCE N.Y. 300G</v>
          </cell>
          <cell r="C1555" t="str">
            <v>UVC</v>
          </cell>
          <cell r="D1555">
            <v>10</v>
          </cell>
          <cell r="E1555">
            <v>0.3</v>
          </cell>
          <cell r="F1555" t="str">
            <v>non gere au poids</v>
          </cell>
          <cell r="G1555">
            <v>0</v>
          </cell>
          <cell r="H1555">
            <v>3.3</v>
          </cell>
        </row>
        <row r="1556">
          <cell r="A1556">
            <v>689960</v>
          </cell>
          <cell r="B1556" t="str">
            <v>PATE A BRIOCHE CRUE KG</v>
          </cell>
          <cell r="C1556" t="str">
            <v>KILO</v>
          </cell>
          <cell r="D1556">
            <v>181</v>
          </cell>
          <cell r="E1556">
            <v>1</v>
          </cell>
          <cell r="F1556" t="str">
            <v>gere au poids reel</v>
          </cell>
          <cell r="G1556">
            <v>1</v>
          </cell>
          <cell r="H1556">
            <v>4.59</v>
          </cell>
        </row>
        <row r="1557">
          <cell r="A1557">
            <v>688724</v>
          </cell>
          <cell r="B1557" t="str">
            <v>PATE CHINOISE AUX OEUFS 250G</v>
          </cell>
          <cell r="C1557" t="str">
            <v>UVC</v>
          </cell>
          <cell r="D1557">
            <v>10</v>
          </cell>
          <cell r="E1557">
            <v>0.25</v>
          </cell>
          <cell r="F1557" t="str">
            <v>non gere au poids</v>
          </cell>
          <cell r="G1557">
            <v>0</v>
          </cell>
          <cell r="H1557">
            <v>2.17</v>
          </cell>
        </row>
        <row r="1558">
          <cell r="A1558">
            <v>681018</v>
          </cell>
          <cell r="B1558" t="str">
            <v>PATE CROUTE TR 70G *25</v>
          </cell>
          <cell r="C1558" t="str">
            <v>UVC</v>
          </cell>
          <cell r="D1558">
            <v>10</v>
          </cell>
          <cell r="E1558">
            <v>1.75</v>
          </cell>
          <cell r="F1558" t="str">
            <v>gere au poids fixe</v>
          </cell>
          <cell r="G1558">
            <v>2</v>
          </cell>
          <cell r="H1558">
            <v>8.9505579431501197</v>
          </cell>
        </row>
        <row r="1559">
          <cell r="A1559">
            <v>695568</v>
          </cell>
          <cell r="B1559" t="str">
            <v>PATE DE CURRY ROUGE 220G</v>
          </cell>
          <cell r="C1559" t="str">
            <v>UVC</v>
          </cell>
          <cell r="D1559">
            <v>10</v>
          </cell>
          <cell r="E1559">
            <v>0.22</v>
          </cell>
          <cell r="F1559" t="str">
            <v>non gere au poids</v>
          </cell>
          <cell r="G1559">
            <v>0</v>
          </cell>
          <cell r="H1559">
            <v>3.6</v>
          </cell>
        </row>
        <row r="1560">
          <cell r="A1560">
            <v>676467</v>
          </cell>
          <cell r="B1560" t="str">
            <v>PATE DE CURRY ROUGE 400 G</v>
          </cell>
          <cell r="C1560" t="str">
            <v>UVC</v>
          </cell>
          <cell r="D1560">
            <v>10</v>
          </cell>
          <cell r="E1560">
            <v>0.4</v>
          </cell>
          <cell r="F1560" t="str">
            <v>non gere au poids</v>
          </cell>
          <cell r="G1560">
            <v>0</v>
          </cell>
          <cell r="H1560">
            <v>3.83</v>
          </cell>
        </row>
        <row r="1561">
          <cell r="A1561">
            <v>637719</v>
          </cell>
          <cell r="B1561" t="str">
            <v>PATE DE PISTACHE 4/4.</v>
          </cell>
          <cell r="C1561" t="str">
            <v>UVC</v>
          </cell>
          <cell r="D1561">
            <v>10</v>
          </cell>
          <cell r="E1561">
            <v>1</v>
          </cell>
          <cell r="F1561" t="str">
            <v>non gere au poids</v>
          </cell>
          <cell r="G1561">
            <v>0</v>
          </cell>
          <cell r="H1561">
            <v>22.41</v>
          </cell>
        </row>
        <row r="1562">
          <cell r="A1562">
            <v>690061</v>
          </cell>
          <cell r="B1562" t="str">
            <v>PATE FEUILLET. 714G  *16 SRG</v>
          </cell>
          <cell r="C1562" t="str">
            <v>UVC</v>
          </cell>
          <cell r="D1562">
            <v>10</v>
          </cell>
          <cell r="E1562">
            <v>11.42</v>
          </cell>
          <cell r="F1562" t="str">
            <v>non gere au poids</v>
          </cell>
          <cell r="G1562">
            <v>0</v>
          </cell>
          <cell r="H1562">
            <v>45.136167543504698</v>
          </cell>
        </row>
        <row r="1563">
          <cell r="A1563">
            <v>635841</v>
          </cell>
          <cell r="B1563" t="str">
            <v>PATE MICKEY NATURE 4KG</v>
          </cell>
          <cell r="C1563" t="str">
            <v>UVC</v>
          </cell>
          <cell r="D1563">
            <v>10</v>
          </cell>
          <cell r="E1563">
            <v>4</v>
          </cell>
          <cell r="F1563" t="str">
            <v>gere au poids fixe</v>
          </cell>
          <cell r="G1563">
            <v>2</v>
          </cell>
          <cell r="H1563">
            <v>7.12</v>
          </cell>
        </row>
        <row r="1564">
          <cell r="A1564">
            <v>691834</v>
          </cell>
          <cell r="B1564" t="str">
            <v>PATE TORSADE TRICOL. 2KG</v>
          </cell>
          <cell r="C1564" t="str">
            <v>UVC</v>
          </cell>
          <cell r="D1564">
            <v>10</v>
          </cell>
          <cell r="E1564">
            <v>2</v>
          </cell>
          <cell r="F1564" t="str">
            <v>non gere au poids</v>
          </cell>
          <cell r="G1564">
            <v>0</v>
          </cell>
          <cell r="H1564">
            <v>4.9400000000000004</v>
          </cell>
        </row>
        <row r="1565">
          <cell r="A1565">
            <v>681076</v>
          </cell>
          <cell r="B1565" t="str">
            <v>PATE WAN-TAN 20*110 FEUILLES</v>
          </cell>
          <cell r="C1565" t="str">
            <v>UVC</v>
          </cell>
          <cell r="D1565">
            <v>10</v>
          </cell>
          <cell r="E1565">
            <v>1</v>
          </cell>
          <cell r="F1565" t="str">
            <v>non gere au poids</v>
          </cell>
          <cell r="G1565">
            <v>0</v>
          </cell>
          <cell r="H1565">
            <v>48.9</v>
          </cell>
        </row>
        <row r="1566">
          <cell r="A1566">
            <v>686321</v>
          </cell>
          <cell r="B1566" t="str">
            <v>PAVE BLANC 30 G SRG</v>
          </cell>
          <cell r="C1566" t="str">
            <v>UVC</v>
          </cell>
          <cell r="D1566">
            <v>10</v>
          </cell>
          <cell r="E1566">
            <v>0.03</v>
          </cell>
          <cell r="F1566" t="str">
            <v>non gere au poids</v>
          </cell>
          <cell r="G1566">
            <v>0</v>
          </cell>
          <cell r="H1566">
            <v>0.14000000000000001</v>
          </cell>
        </row>
        <row r="1567">
          <cell r="A1567">
            <v>690844</v>
          </cell>
          <cell r="B1567" t="str">
            <v>PAVE TOMATE BASILIC 140G*30 SG</v>
          </cell>
          <cell r="C1567" t="str">
            <v>UVC</v>
          </cell>
          <cell r="D1567">
            <v>10</v>
          </cell>
          <cell r="E1567">
            <v>4.2</v>
          </cell>
          <cell r="F1567" t="str">
            <v>non gere au poids</v>
          </cell>
          <cell r="G1567">
            <v>0</v>
          </cell>
          <cell r="H1567">
            <v>21</v>
          </cell>
        </row>
        <row r="1568">
          <cell r="A1568">
            <v>632631</v>
          </cell>
          <cell r="B1568" t="str">
            <v>PAVILLON ST ESTEP 75CL MANOUX</v>
          </cell>
          <cell r="C1568" t="str">
            <v>UVC</v>
          </cell>
          <cell r="D1568">
            <v>10</v>
          </cell>
          <cell r="E1568">
            <v>0.75</v>
          </cell>
          <cell r="F1568" t="str">
            <v>non gere au poids</v>
          </cell>
          <cell r="G1568">
            <v>0</v>
          </cell>
          <cell r="H1568">
            <v>5.2</v>
          </cell>
        </row>
        <row r="1569">
          <cell r="A1569">
            <v>654603</v>
          </cell>
          <cell r="B1569" t="str">
            <v>PAVOT BLEU GRAINES 500G</v>
          </cell>
          <cell r="C1569" t="str">
            <v>UVC</v>
          </cell>
          <cell r="D1569">
            <v>10</v>
          </cell>
          <cell r="E1569">
            <v>0.5</v>
          </cell>
          <cell r="F1569" t="str">
            <v>non gere au poids</v>
          </cell>
          <cell r="G1569">
            <v>0</v>
          </cell>
          <cell r="H1569">
            <v>6.82</v>
          </cell>
        </row>
        <row r="1570">
          <cell r="A1570">
            <v>682295</v>
          </cell>
          <cell r="B1570" t="str">
            <v>PDT 1/4 LUNE CUITE S/V 4KGS</v>
          </cell>
          <cell r="C1570" t="str">
            <v>UVC</v>
          </cell>
          <cell r="D1570">
            <v>10</v>
          </cell>
          <cell r="E1570">
            <v>4</v>
          </cell>
          <cell r="F1570" t="str">
            <v>gere au poids fixe</v>
          </cell>
          <cell r="G1570">
            <v>2</v>
          </cell>
          <cell r="H1570">
            <v>4.83595516516454</v>
          </cell>
        </row>
        <row r="1571">
          <cell r="A1571">
            <v>688227</v>
          </cell>
          <cell r="B1571" t="str">
            <v>PDT BABY SEL MER &amp; PERSIL SRG</v>
          </cell>
          <cell r="C1571" t="str">
            <v>UVC</v>
          </cell>
          <cell r="D1571">
            <v>10</v>
          </cell>
          <cell r="E1571">
            <v>1</v>
          </cell>
          <cell r="F1571" t="str">
            <v>gere au poids fixe</v>
          </cell>
          <cell r="G1571">
            <v>2</v>
          </cell>
          <cell r="H1571">
            <v>3.05054152466368</v>
          </cell>
        </row>
        <row r="1572">
          <cell r="A1572">
            <v>676969</v>
          </cell>
          <cell r="B1572" t="str">
            <v>PDT BINTJE KG</v>
          </cell>
          <cell r="C1572" t="str">
            <v>KILO</v>
          </cell>
          <cell r="D1572">
            <v>181</v>
          </cell>
          <cell r="E1572">
            <v>1</v>
          </cell>
          <cell r="F1572" t="str">
            <v>gere au poids reel</v>
          </cell>
          <cell r="G1572">
            <v>1</v>
          </cell>
          <cell r="H1572">
            <v>0.32</v>
          </cell>
        </row>
        <row r="1573">
          <cell r="A1573">
            <v>625090</v>
          </cell>
          <cell r="B1573" t="str">
            <v>PDT CHARLOTTE KG</v>
          </cell>
          <cell r="C1573" t="str">
            <v>KILO</v>
          </cell>
          <cell r="D1573">
            <v>181</v>
          </cell>
          <cell r="E1573">
            <v>1</v>
          </cell>
          <cell r="F1573" t="str">
            <v>gere au poids reel</v>
          </cell>
          <cell r="G1573">
            <v>1</v>
          </cell>
          <cell r="H1573">
            <v>0.905554153085393</v>
          </cell>
        </row>
        <row r="1574">
          <cell r="A1574">
            <v>673681</v>
          </cell>
          <cell r="B1574" t="str">
            <v>PDT CUBE 4KG</v>
          </cell>
          <cell r="C1574" t="str">
            <v>UVC</v>
          </cell>
          <cell r="D1574">
            <v>10</v>
          </cell>
          <cell r="E1574">
            <v>4</v>
          </cell>
          <cell r="F1574" t="str">
            <v>gere au poids fixe</v>
          </cell>
          <cell r="G1574">
            <v>2</v>
          </cell>
          <cell r="H1574">
            <v>4.3995734843092</v>
          </cell>
        </row>
        <row r="1575">
          <cell r="A1575">
            <v>673799</v>
          </cell>
          <cell r="B1575" t="str">
            <v>PDT ENTIERE 4KG</v>
          </cell>
          <cell r="C1575" t="str">
            <v>UVC</v>
          </cell>
          <cell r="D1575">
            <v>10</v>
          </cell>
          <cell r="E1575">
            <v>4</v>
          </cell>
          <cell r="F1575" t="str">
            <v>gere au poids fixe</v>
          </cell>
          <cell r="G1575">
            <v>2</v>
          </cell>
          <cell r="H1575">
            <v>4.72</v>
          </cell>
        </row>
        <row r="1576">
          <cell r="A1576">
            <v>668861</v>
          </cell>
          <cell r="B1576" t="str">
            <v>PDT FOUR KG</v>
          </cell>
          <cell r="C1576" t="str">
            <v>KILO</v>
          </cell>
          <cell r="D1576">
            <v>181</v>
          </cell>
          <cell r="E1576">
            <v>1</v>
          </cell>
          <cell r="F1576" t="str">
            <v>gere au poids reel</v>
          </cell>
          <cell r="G1576">
            <v>1</v>
          </cell>
          <cell r="H1576">
            <v>0.43</v>
          </cell>
        </row>
        <row r="1577">
          <cell r="A1577">
            <v>680423</v>
          </cell>
          <cell r="B1577" t="str">
            <v>PDT FOUR SAMBA KG</v>
          </cell>
          <cell r="C1577" t="str">
            <v>KILO</v>
          </cell>
          <cell r="D1577">
            <v>181</v>
          </cell>
          <cell r="E1577">
            <v>1</v>
          </cell>
          <cell r="F1577" t="str">
            <v>gere au poids reel</v>
          </cell>
          <cell r="G1577">
            <v>1</v>
          </cell>
          <cell r="H1577">
            <v>0.87369273767112099</v>
          </cell>
        </row>
        <row r="1578">
          <cell r="A1578">
            <v>677195</v>
          </cell>
          <cell r="B1578" t="str">
            <v>PDT GRENAILLE CHARLOTTE KG</v>
          </cell>
          <cell r="C1578" t="str">
            <v>KILO</v>
          </cell>
          <cell r="D1578">
            <v>181</v>
          </cell>
          <cell r="E1578">
            <v>1</v>
          </cell>
          <cell r="F1578" t="str">
            <v>gere au poids reel</v>
          </cell>
          <cell r="G1578">
            <v>1</v>
          </cell>
          <cell r="H1578">
            <v>1.84</v>
          </cell>
        </row>
        <row r="1579">
          <cell r="A1579">
            <v>676552</v>
          </cell>
          <cell r="B1579" t="str">
            <v>PDT LAMELLE 4KG</v>
          </cell>
          <cell r="C1579" t="str">
            <v>UVC</v>
          </cell>
          <cell r="D1579">
            <v>10</v>
          </cell>
          <cell r="E1579">
            <v>4</v>
          </cell>
          <cell r="F1579" t="str">
            <v>gere au poids fixe</v>
          </cell>
          <cell r="G1579">
            <v>2</v>
          </cell>
          <cell r="H1579">
            <v>4.4000000000000004</v>
          </cell>
        </row>
        <row r="1580">
          <cell r="A1580">
            <v>641809</v>
          </cell>
          <cell r="B1580" t="str">
            <v>PDT MINI BOUCHE 20GX50PCS</v>
          </cell>
          <cell r="C1580" t="str">
            <v>UVC</v>
          </cell>
          <cell r="D1580">
            <v>10</v>
          </cell>
          <cell r="E1580">
            <v>1</v>
          </cell>
          <cell r="F1580" t="str">
            <v>gere au poids fixe</v>
          </cell>
          <cell r="G1580">
            <v>2</v>
          </cell>
          <cell r="H1580">
            <v>10.5</v>
          </cell>
        </row>
        <row r="1581">
          <cell r="A1581">
            <v>678168</v>
          </cell>
          <cell r="B1581" t="str">
            <v>PDT PATATE DOUCE KG</v>
          </cell>
          <cell r="C1581" t="str">
            <v>KILO</v>
          </cell>
          <cell r="D1581">
            <v>181</v>
          </cell>
          <cell r="E1581">
            <v>1</v>
          </cell>
          <cell r="F1581" t="str">
            <v>gere au poids reel</v>
          </cell>
          <cell r="G1581">
            <v>1</v>
          </cell>
          <cell r="H1581">
            <v>3.2882920216886098</v>
          </cell>
        </row>
        <row r="1582">
          <cell r="A1582">
            <v>677344</v>
          </cell>
          <cell r="B1582" t="str">
            <v>PDT RATTE KG</v>
          </cell>
          <cell r="C1582" t="str">
            <v>KILO</v>
          </cell>
          <cell r="D1582">
            <v>181</v>
          </cell>
          <cell r="E1582">
            <v>1</v>
          </cell>
          <cell r="F1582" t="str">
            <v>gere au poids reel</v>
          </cell>
          <cell r="G1582">
            <v>1</v>
          </cell>
          <cell r="H1582">
            <v>3.0091564245810098</v>
          </cell>
        </row>
        <row r="1583">
          <cell r="A1583">
            <v>601132</v>
          </cell>
          <cell r="B1583" t="str">
            <v>PDT ROSEVALT KG</v>
          </cell>
          <cell r="C1583" t="str">
            <v>KILO</v>
          </cell>
          <cell r="D1583">
            <v>181</v>
          </cell>
          <cell r="E1583">
            <v>1</v>
          </cell>
          <cell r="F1583" t="str">
            <v>gere au poids reel</v>
          </cell>
          <cell r="G1583">
            <v>1</v>
          </cell>
          <cell r="H1583">
            <v>1.0233840401249401</v>
          </cell>
        </row>
        <row r="1584">
          <cell r="A1584">
            <v>675496</v>
          </cell>
          <cell r="B1584" t="str">
            <v>PDT TATER BABIES X 1KG SRG</v>
          </cell>
          <cell r="C1584" t="str">
            <v>UVC</v>
          </cell>
          <cell r="D1584">
            <v>10</v>
          </cell>
          <cell r="E1584">
            <v>1</v>
          </cell>
          <cell r="F1584" t="str">
            <v>non gere au poids</v>
          </cell>
          <cell r="G1584">
            <v>0</v>
          </cell>
          <cell r="H1584">
            <v>1.48</v>
          </cell>
        </row>
        <row r="1585">
          <cell r="A1585">
            <v>692610</v>
          </cell>
          <cell r="B1585" t="str">
            <v>PDT VITTELOTTE KG</v>
          </cell>
          <cell r="C1585" t="str">
            <v>KILO</v>
          </cell>
          <cell r="D1585">
            <v>181</v>
          </cell>
          <cell r="E1585">
            <v>1</v>
          </cell>
          <cell r="F1585" t="str">
            <v>gere au poids reel</v>
          </cell>
          <cell r="G1585">
            <v>1</v>
          </cell>
          <cell r="H1585">
            <v>3.8</v>
          </cell>
        </row>
        <row r="1586">
          <cell r="A1586">
            <v>678140</v>
          </cell>
          <cell r="B1586" t="str">
            <v>PECHE BLANCHE KG</v>
          </cell>
          <cell r="C1586" t="str">
            <v>KILO</v>
          </cell>
          <cell r="D1586">
            <v>181</v>
          </cell>
          <cell r="E1586">
            <v>1</v>
          </cell>
          <cell r="F1586" t="str">
            <v>gere au poids reel</v>
          </cell>
          <cell r="G1586">
            <v>1</v>
          </cell>
          <cell r="H1586">
            <v>2.95</v>
          </cell>
        </row>
        <row r="1587">
          <cell r="A1587">
            <v>602658</v>
          </cell>
          <cell r="B1587" t="str">
            <v>PECHE JAUNE KG CAL B</v>
          </cell>
          <cell r="C1587" t="str">
            <v>KILO</v>
          </cell>
          <cell r="D1587">
            <v>181</v>
          </cell>
          <cell r="E1587">
            <v>1</v>
          </cell>
          <cell r="F1587" t="str">
            <v>gere au poids reel</v>
          </cell>
          <cell r="G1587">
            <v>1</v>
          </cell>
          <cell r="H1587">
            <v>2.3608028867839401</v>
          </cell>
        </row>
        <row r="1588">
          <cell r="A1588">
            <v>696269</v>
          </cell>
          <cell r="B1588" t="str">
            <v>PECHE PLATE KG</v>
          </cell>
          <cell r="C1588" t="str">
            <v>UVC</v>
          </cell>
          <cell r="D1588">
            <v>10</v>
          </cell>
          <cell r="E1588">
            <v>1</v>
          </cell>
          <cell r="F1588" t="str">
            <v>gere au poids fixe</v>
          </cell>
          <cell r="G1588">
            <v>2</v>
          </cell>
          <cell r="H1588">
            <v>4.95</v>
          </cell>
        </row>
        <row r="1589">
          <cell r="A1589">
            <v>640629</v>
          </cell>
          <cell r="B1589" t="str">
            <v>PECHE SIROP  4/4</v>
          </cell>
          <cell r="C1589" t="str">
            <v>UVC</v>
          </cell>
          <cell r="D1589">
            <v>10</v>
          </cell>
          <cell r="E1589">
            <v>0.48</v>
          </cell>
          <cell r="F1589" t="str">
            <v>non gere au poids</v>
          </cell>
          <cell r="G1589">
            <v>0</v>
          </cell>
          <cell r="H1589">
            <v>1.1000000000000001</v>
          </cell>
        </row>
        <row r="1590">
          <cell r="A1590">
            <v>695637</v>
          </cell>
          <cell r="B1590" t="str">
            <v>PENE BOLO CUP 6*250G</v>
          </cell>
          <cell r="C1590" t="str">
            <v>UVC</v>
          </cell>
          <cell r="D1590">
            <v>10</v>
          </cell>
          <cell r="E1590">
            <v>1.5</v>
          </cell>
          <cell r="F1590" t="str">
            <v>non gere au poids</v>
          </cell>
          <cell r="G1590">
            <v>0</v>
          </cell>
          <cell r="H1590">
            <v>9.5299999999999994</v>
          </cell>
        </row>
        <row r="1591">
          <cell r="A1591">
            <v>687574</v>
          </cell>
          <cell r="B1591" t="str">
            <v>PENNE RIGATE PANZANI 5 KG</v>
          </cell>
          <cell r="C1591" t="str">
            <v>UVC</v>
          </cell>
          <cell r="D1591">
            <v>10</v>
          </cell>
          <cell r="E1591">
            <v>5</v>
          </cell>
          <cell r="F1591" t="str">
            <v>non gere au poids</v>
          </cell>
          <cell r="G1591">
            <v>0</v>
          </cell>
          <cell r="H1591">
            <v>6.6</v>
          </cell>
        </row>
        <row r="1592">
          <cell r="A1592">
            <v>687620</v>
          </cell>
          <cell r="B1592" t="str">
            <v>PENNE RIGATE ULTRA RES. 5KG</v>
          </cell>
          <cell r="C1592" t="str">
            <v>UVC</v>
          </cell>
          <cell r="D1592">
            <v>10</v>
          </cell>
          <cell r="E1592">
            <v>5</v>
          </cell>
          <cell r="F1592" t="str">
            <v>gere au poids fixe</v>
          </cell>
          <cell r="G1592">
            <v>2</v>
          </cell>
          <cell r="H1592">
            <v>6.85</v>
          </cell>
        </row>
        <row r="1593">
          <cell r="A1593">
            <v>678939</v>
          </cell>
          <cell r="B1593" t="str">
            <v>PENNE TRICOLORE N 41    500G</v>
          </cell>
          <cell r="C1593" t="str">
            <v>UVC</v>
          </cell>
          <cell r="D1593">
            <v>10</v>
          </cell>
          <cell r="E1593">
            <v>0.5</v>
          </cell>
          <cell r="F1593" t="str">
            <v>non gere au poids</v>
          </cell>
          <cell r="G1593">
            <v>0</v>
          </cell>
          <cell r="H1593">
            <v>1.47</v>
          </cell>
        </row>
        <row r="1594">
          <cell r="A1594">
            <v>692568</v>
          </cell>
          <cell r="B1594" t="str">
            <v>PEPPERONI EN TRANCHE KG SRG</v>
          </cell>
          <cell r="C1594" t="str">
            <v>UVC</v>
          </cell>
          <cell r="D1594">
            <v>10</v>
          </cell>
          <cell r="E1594">
            <v>1</v>
          </cell>
          <cell r="F1594" t="str">
            <v>gere au poids fixe</v>
          </cell>
          <cell r="G1594">
            <v>2</v>
          </cell>
          <cell r="H1594">
            <v>6.6238379341050804</v>
          </cell>
        </row>
        <row r="1595">
          <cell r="A1595">
            <v>670221</v>
          </cell>
          <cell r="B1595" t="str">
            <v>PERCHE DU NIL FILET KG</v>
          </cell>
          <cell r="C1595" t="str">
            <v>KILO</v>
          </cell>
          <cell r="D1595">
            <v>181</v>
          </cell>
          <cell r="E1595">
            <v>1</v>
          </cell>
          <cell r="F1595" t="str">
            <v>gere au poids reel</v>
          </cell>
          <cell r="G1595">
            <v>1</v>
          </cell>
          <cell r="H1595">
            <v>8.9</v>
          </cell>
        </row>
        <row r="1596">
          <cell r="A1596">
            <v>648601</v>
          </cell>
          <cell r="B1596" t="str">
            <v>PERRIER PET 50CL</v>
          </cell>
          <cell r="C1596" t="str">
            <v>UVC</v>
          </cell>
          <cell r="D1596">
            <v>10</v>
          </cell>
          <cell r="E1596">
            <v>0.5</v>
          </cell>
          <cell r="F1596" t="str">
            <v>non gere au poids</v>
          </cell>
          <cell r="G1596">
            <v>0</v>
          </cell>
          <cell r="H1596">
            <v>0.559942662170274</v>
          </cell>
        </row>
        <row r="1597">
          <cell r="A1597">
            <v>611803</v>
          </cell>
          <cell r="B1597" t="str">
            <v>PERRIER VC 33CL</v>
          </cell>
          <cell r="C1597" t="str">
            <v>UVC</v>
          </cell>
          <cell r="D1597">
            <v>10</v>
          </cell>
          <cell r="E1597">
            <v>0.33</v>
          </cell>
          <cell r="F1597" t="str">
            <v>non gere au poids</v>
          </cell>
          <cell r="G1597">
            <v>0</v>
          </cell>
          <cell r="H1597">
            <v>0.584769145903409</v>
          </cell>
        </row>
        <row r="1598">
          <cell r="A1598">
            <v>678188</v>
          </cell>
          <cell r="B1598" t="str">
            <v>PERSIL FRISE KG</v>
          </cell>
          <cell r="C1598" t="str">
            <v>KILO</v>
          </cell>
          <cell r="D1598">
            <v>181</v>
          </cell>
          <cell r="E1598">
            <v>1</v>
          </cell>
          <cell r="F1598" t="str">
            <v>gere au poids reel</v>
          </cell>
          <cell r="G1598">
            <v>1</v>
          </cell>
          <cell r="H1598">
            <v>2.6686861702127702</v>
          </cell>
        </row>
        <row r="1599">
          <cell r="A1599">
            <v>678166</v>
          </cell>
          <cell r="B1599" t="str">
            <v>PERSIL PLAT 40 GR</v>
          </cell>
          <cell r="C1599" t="str">
            <v>UVC</v>
          </cell>
          <cell r="D1599">
            <v>10</v>
          </cell>
          <cell r="E1599">
            <v>0.04</v>
          </cell>
          <cell r="F1599" t="str">
            <v>non gere au poids</v>
          </cell>
          <cell r="G1599">
            <v>0</v>
          </cell>
          <cell r="H1599">
            <v>0.52</v>
          </cell>
        </row>
        <row r="1600">
          <cell r="A1600">
            <v>601151</v>
          </cell>
          <cell r="B1600" t="str">
            <v>PERSIL PLAT 40G BOTTE</v>
          </cell>
          <cell r="C1600" t="str">
            <v>UVC</v>
          </cell>
          <cell r="D1600">
            <v>10</v>
          </cell>
          <cell r="E1600">
            <v>0.04</v>
          </cell>
          <cell r="F1600" t="str">
            <v>non gere au poids</v>
          </cell>
          <cell r="G1600">
            <v>0</v>
          </cell>
          <cell r="H1600">
            <v>0.5</v>
          </cell>
        </row>
        <row r="1601">
          <cell r="A1601">
            <v>690247</v>
          </cell>
          <cell r="B1601" t="str">
            <v>PERSIL SRG 250G</v>
          </cell>
          <cell r="C1601" t="str">
            <v>UVC</v>
          </cell>
          <cell r="D1601">
            <v>10</v>
          </cell>
          <cell r="E1601">
            <v>0.25</v>
          </cell>
          <cell r="F1601" t="str">
            <v>gere au poids fixe</v>
          </cell>
          <cell r="G1601">
            <v>2</v>
          </cell>
          <cell r="H1601">
            <v>0.85033030434155499</v>
          </cell>
        </row>
        <row r="1602">
          <cell r="A1602">
            <v>639174</v>
          </cell>
          <cell r="B1602" t="str">
            <v>PESTO ALLA GENOVESE 720G</v>
          </cell>
          <cell r="C1602" t="str">
            <v>UVC</v>
          </cell>
          <cell r="D1602">
            <v>10</v>
          </cell>
          <cell r="E1602">
            <v>0.72</v>
          </cell>
          <cell r="F1602" t="str">
            <v>non gere au poids</v>
          </cell>
          <cell r="G1602">
            <v>0</v>
          </cell>
          <cell r="H1602">
            <v>11.05</v>
          </cell>
        </row>
        <row r="1603">
          <cell r="A1603">
            <v>693808</v>
          </cell>
          <cell r="B1603" t="str">
            <v>PETIT CARRE AGNEAU FR 435G SRG</v>
          </cell>
          <cell r="C1603" t="str">
            <v>KILO</v>
          </cell>
          <cell r="D1603">
            <v>181</v>
          </cell>
          <cell r="E1603">
            <v>0.435</v>
          </cell>
          <cell r="F1603" t="str">
            <v>gere au poids reel</v>
          </cell>
          <cell r="G1603">
            <v>1</v>
          </cell>
          <cell r="H1603">
            <v>11.76</v>
          </cell>
        </row>
        <row r="1604">
          <cell r="A1604">
            <v>694989</v>
          </cell>
          <cell r="B1604" t="str">
            <v>PETIT CHABLIS LAROCHE 75CL</v>
          </cell>
          <cell r="C1604" t="str">
            <v>UVC</v>
          </cell>
          <cell r="D1604">
            <v>10</v>
          </cell>
          <cell r="E1604">
            <v>0.75</v>
          </cell>
          <cell r="F1604" t="str">
            <v>non gere au poids</v>
          </cell>
          <cell r="G1604">
            <v>0</v>
          </cell>
          <cell r="H1604">
            <v>4.9800000000000004</v>
          </cell>
        </row>
        <row r="1605">
          <cell r="A1605">
            <v>694044</v>
          </cell>
          <cell r="B1605" t="str">
            <v>PETIT CHEVAL 04  75CL</v>
          </cell>
          <cell r="C1605" t="str">
            <v>UVC</v>
          </cell>
          <cell r="D1605">
            <v>10</v>
          </cell>
          <cell r="E1605">
            <v>0.75</v>
          </cell>
          <cell r="F1605" t="str">
            <v>non gere au poids</v>
          </cell>
          <cell r="G1605">
            <v>0</v>
          </cell>
          <cell r="H1605">
            <v>0</v>
          </cell>
        </row>
        <row r="1606">
          <cell r="A1606">
            <v>688663</v>
          </cell>
          <cell r="B1606" t="str">
            <v>PETIT POIS TF DOUX *2.5 KG SRG</v>
          </cell>
          <cell r="C1606" t="str">
            <v>UVC</v>
          </cell>
          <cell r="D1606">
            <v>10</v>
          </cell>
          <cell r="E1606">
            <v>2.5</v>
          </cell>
          <cell r="F1606" t="str">
            <v>gere au poids fixe</v>
          </cell>
          <cell r="G1606">
            <v>2</v>
          </cell>
          <cell r="H1606">
            <v>2.2719947258848001</v>
          </cell>
        </row>
        <row r="1607">
          <cell r="A1607">
            <v>602151</v>
          </cell>
          <cell r="B1607" t="str">
            <v>PETONCLE DEC. NOIX KG</v>
          </cell>
          <cell r="C1607" t="str">
            <v>KILO</v>
          </cell>
          <cell r="D1607">
            <v>181</v>
          </cell>
          <cell r="E1607">
            <v>1</v>
          </cell>
          <cell r="F1607" t="str">
            <v>gere au poids reel</v>
          </cell>
          <cell r="G1607">
            <v>1</v>
          </cell>
          <cell r="H1607">
            <v>13.953150598476601</v>
          </cell>
        </row>
        <row r="1608">
          <cell r="A1608">
            <v>650770</v>
          </cell>
          <cell r="B1608" t="str">
            <v>PEUPLIER MAGIQUE XG190  *100</v>
          </cell>
          <cell r="C1608" t="str">
            <v>UVC</v>
          </cell>
          <cell r="D1608">
            <v>10</v>
          </cell>
          <cell r="E1608">
            <v>2</v>
          </cell>
          <cell r="F1608" t="str">
            <v>non gere au poids</v>
          </cell>
          <cell r="G1608">
            <v>0</v>
          </cell>
          <cell r="H1608">
            <v>3.40175609756098</v>
          </cell>
        </row>
        <row r="1609">
          <cell r="A1609">
            <v>640920</v>
          </cell>
          <cell r="B1609" t="str">
            <v>PHILADELPHIA BAC 1.650KG</v>
          </cell>
          <cell r="C1609" t="str">
            <v>UVC</v>
          </cell>
          <cell r="D1609">
            <v>10</v>
          </cell>
          <cell r="E1609">
            <v>1.65</v>
          </cell>
          <cell r="F1609" t="str">
            <v>non gere au poids</v>
          </cell>
          <cell r="G1609">
            <v>0</v>
          </cell>
          <cell r="H1609">
            <v>14.06</v>
          </cell>
        </row>
        <row r="1610">
          <cell r="A1610">
            <v>601148</v>
          </cell>
          <cell r="B1610" t="str">
            <v>PHYSALIS 150G BQ</v>
          </cell>
          <cell r="C1610" t="str">
            <v>UVC</v>
          </cell>
          <cell r="D1610">
            <v>10</v>
          </cell>
          <cell r="E1610">
            <v>0.15</v>
          </cell>
          <cell r="F1610" t="str">
            <v>non gere au poids</v>
          </cell>
          <cell r="G1610">
            <v>0</v>
          </cell>
          <cell r="H1610">
            <v>1.0511320754717</v>
          </cell>
        </row>
        <row r="1611">
          <cell r="A1611">
            <v>676806</v>
          </cell>
          <cell r="B1611" t="str">
            <v>PHYSALIS 150G BQ</v>
          </cell>
          <cell r="C1611" t="str">
            <v>UVC</v>
          </cell>
          <cell r="D1611">
            <v>10</v>
          </cell>
          <cell r="E1611">
            <v>0.15</v>
          </cell>
          <cell r="F1611" t="str">
            <v>non gere au poids</v>
          </cell>
          <cell r="G1611">
            <v>0</v>
          </cell>
          <cell r="H1611">
            <v>1.9</v>
          </cell>
        </row>
        <row r="1612">
          <cell r="A1612">
            <v>653076</v>
          </cell>
          <cell r="B1612" t="str">
            <v>PIC COCK.BLEU   X2000</v>
          </cell>
          <cell r="C1612" t="str">
            <v>UVC</v>
          </cell>
          <cell r="D1612">
            <v>10</v>
          </cell>
          <cell r="E1612">
            <v>2</v>
          </cell>
          <cell r="F1612" t="str">
            <v>non gere au poids</v>
          </cell>
          <cell r="G1612">
            <v>0</v>
          </cell>
          <cell r="H1612">
            <v>14.52</v>
          </cell>
        </row>
        <row r="1613">
          <cell r="A1613">
            <v>683355</v>
          </cell>
          <cell r="B1613" t="str">
            <v>PIC MATSU 15 CM *100</v>
          </cell>
          <cell r="C1613" t="str">
            <v>UVC</v>
          </cell>
          <cell r="D1613">
            <v>10</v>
          </cell>
          <cell r="E1613">
            <v>1</v>
          </cell>
          <cell r="F1613" t="str">
            <v>non gere au poids</v>
          </cell>
          <cell r="G1613">
            <v>0</v>
          </cell>
          <cell r="H1613">
            <v>2.1</v>
          </cell>
        </row>
        <row r="1614">
          <cell r="A1614">
            <v>602337</v>
          </cell>
          <cell r="B1614" t="str">
            <v>PIC PERSON. JAUNE X1000</v>
          </cell>
          <cell r="C1614" t="str">
            <v>UVC</v>
          </cell>
          <cell r="D1614">
            <v>10</v>
          </cell>
          <cell r="E1614">
            <v>2.5</v>
          </cell>
          <cell r="F1614" t="str">
            <v>non gere au poids</v>
          </cell>
          <cell r="G1614">
            <v>0</v>
          </cell>
          <cell r="H1614">
            <v>17.98</v>
          </cell>
        </row>
        <row r="1615">
          <cell r="A1615">
            <v>602336</v>
          </cell>
          <cell r="B1615" t="str">
            <v>PIC PERSON. ROUGE X1000</v>
          </cell>
          <cell r="C1615" t="str">
            <v>UVC</v>
          </cell>
          <cell r="D1615">
            <v>10</v>
          </cell>
          <cell r="E1615">
            <v>2.5</v>
          </cell>
          <cell r="F1615" t="str">
            <v>non gere au poids</v>
          </cell>
          <cell r="G1615">
            <v>0</v>
          </cell>
          <cell r="H1615">
            <v>17.98</v>
          </cell>
        </row>
        <row r="1616">
          <cell r="A1616">
            <v>600171</v>
          </cell>
          <cell r="B1616" t="str">
            <v>PIC PERSON. VERT X1000</v>
          </cell>
          <cell r="C1616" t="str">
            <v>UVC</v>
          </cell>
          <cell r="D1616">
            <v>10</v>
          </cell>
          <cell r="E1616">
            <v>2.5</v>
          </cell>
          <cell r="F1616" t="str">
            <v>non gere au poids</v>
          </cell>
          <cell r="G1616">
            <v>0</v>
          </cell>
          <cell r="H1616">
            <v>17.98</v>
          </cell>
        </row>
        <row r="1617">
          <cell r="A1617">
            <v>600388</v>
          </cell>
          <cell r="B1617" t="str">
            <v>PIC SANDW. HATELET XE66  *1000</v>
          </cell>
          <cell r="C1617" t="str">
            <v>UVC</v>
          </cell>
          <cell r="D1617">
            <v>10</v>
          </cell>
          <cell r="E1617">
            <v>1</v>
          </cell>
          <cell r="F1617" t="str">
            <v>non gere au poids</v>
          </cell>
          <cell r="G1617">
            <v>0</v>
          </cell>
          <cell r="H1617">
            <v>1.7</v>
          </cell>
        </row>
        <row r="1618">
          <cell r="A1618">
            <v>674375</v>
          </cell>
          <cell r="B1618" t="str">
            <v>PIC STICK BAMBOU 15 CM *2000</v>
          </cell>
          <cell r="C1618" t="str">
            <v>UVC</v>
          </cell>
          <cell r="D1618">
            <v>10</v>
          </cell>
          <cell r="E1618">
            <v>1</v>
          </cell>
          <cell r="F1618" t="str">
            <v>non gere au poids</v>
          </cell>
          <cell r="G1618">
            <v>0</v>
          </cell>
          <cell r="H1618">
            <v>39.7332196162047</v>
          </cell>
        </row>
        <row r="1619">
          <cell r="A1619">
            <v>674374</v>
          </cell>
          <cell r="B1619" t="str">
            <v>PIC STICK BOUCLE 10 CM X 2000.</v>
          </cell>
          <cell r="C1619" t="str">
            <v>UVC</v>
          </cell>
          <cell r="D1619">
            <v>10</v>
          </cell>
          <cell r="E1619">
            <v>1</v>
          </cell>
          <cell r="F1619" t="str">
            <v>non gere au poids</v>
          </cell>
          <cell r="G1619">
            <v>0</v>
          </cell>
          <cell r="H1619">
            <v>43</v>
          </cell>
        </row>
        <row r="1620">
          <cell r="A1620">
            <v>646187</v>
          </cell>
          <cell r="B1620" t="str">
            <v>PICKLES CHIPS 1.5KG</v>
          </cell>
          <cell r="C1620" t="str">
            <v>UVC</v>
          </cell>
          <cell r="D1620">
            <v>10</v>
          </cell>
          <cell r="E1620">
            <v>1.5</v>
          </cell>
          <cell r="F1620" t="str">
            <v>non gere au poids</v>
          </cell>
          <cell r="G1620">
            <v>0</v>
          </cell>
          <cell r="H1620">
            <v>0</v>
          </cell>
        </row>
        <row r="1621">
          <cell r="A1621">
            <v>601540</v>
          </cell>
          <cell r="B1621" t="str">
            <v>PIECES CHOCO WWS VRAC 3KG</v>
          </cell>
          <cell r="C1621" t="str">
            <v>UVC</v>
          </cell>
          <cell r="D1621">
            <v>10</v>
          </cell>
          <cell r="E1621">
            <v>3</v>
          </cell>
          <cell r="F1621" t="str">
            <v>non gere au poids</v>
          </cell>
          <cell r="G1621">
            <v>0</v>
          </cell>
          <cell r="H1621">
            <v>41.4</v>
          </cell>
        </row>
        <row r="1622">
          <cell r="A1622">
            <v>625879</v>
          </cell>
          <cell r="B1622" t="str">
            <v>PIGNON DE PIN KG</v>
          </cell>
          <cell r="C1622" t="str">
            <v>UVC</v>
          </cell>
          <cell r="D1622">
            <v>10</v>
          </cell>
          <cell r="E1622">
            <v>1</v>
          </cell>
          <cell r="F1622" t="str">
            <v>gere au poids fixe</v>
          </cell>
          <cell r="G1622">
            <v>2</v>
          </cell>
          <cell r="H1622">
            <v>16.350000000000001</v>
          </cell>
        </row>
        <row r="1623">
          <cell r="A1623">
            <v>654600</v>
          </cell>
          <cell r="B1623" t="str">
            <v>PIGNON PIN ESPAGNE 500GR</v>
          </cell>
          <cell r="C1623" t="str">
            <v>UVC</v>
          </cell>
          <cell r="D1623">
            <v>10</v>
          </cell>
          <cell r="E1623">
            <v>0.5</v>
          </cell>
          <cell r="F1623" t="str">
            <v>non gere au poids</v>
          </cell>
          <cell r="G1623">
            <v>0</v>
          </cell>
          <cell r="H1623">
            <v>0</v>
          </cell>
        </row>
        <row r="1624">
          <cell r="A1624">
            <v>616618</v>
          </cell>
          <cell r="B1624" t="str">
            <v>PIM.CAYEN.PDRE 250G</v>
          </cell>
          <cell r="C1624" t="str">
            <v>UVC</v>
          </cell>
          <cell r="D1624">
            <v>10</v>
          </cell>
          <cell r="E1624">
            <v>0.25</v>
          </cell>
          <cell r="F1624" t="str">
            <v>non gere au poids</v>
          </cell>
          <cell r="G1624">
            <v>0</v>
          </cell>
          <cell r="H1624">
            <v>3.15</v>
          </cell>
        </row>
        <row r="1625">
          <cell r="A1625">
            <v>676861</v>
          </cell>
          <cell r="B1625" t="str">
            <v>PIMENT ANTILLAIS KG</v>
          </cell>
          <cell r="C1625" t="str">
            <v>KILO</v>
          </cell>
          <cell r="D1625">
            <v>181</v>
          </cell>
          <cell r="E1625">
            <v>1</v>
          </cell>
          <cell r="F1625" t="str">
            <v>gere au poids reel</v>
          </cell>
          <cell r="G1625">
            <v>1</v>
          </cell>
          <cell r="H1625">
            <v>14.07</v>
          </cell>
        </row>
        <row r="1626">
          <cell r="A1626">
            <v>613197</v>
          </cell>
          <cell r="B1626" t="str">
            <v>PIMENT D'ESPELETTE POUDRE 250G</v>
          </cell>
          <cell r="C1626" t="str">
            <v>UVC</v>
          </cell>
          <cell r="D1626">
            <v>10</v>
          </cell>
          <cell r="E1626">
            <v>0.25</v>
          </cell>
          <cell r="F1626" t="str">
            <v>non gere au poids</v>
          </cell>
          <cell r="G1626">
            <v>0</v>
          </cell>
          <cell r="H1626">
            <v>19.95</v>
          </cell>
        </row>
        <row r="1627">
          <cell r="A1627">
            <v>680528</v>
          </cell>
          <cell r="B1627" t="str">
            <v>PIMENT LANGUE D'OISEAU 768 GR</v>
          </cell>
          <cell r="C1627" t="str">
            <v>UVC</v>
          </cell>
          <cell r="D1627">
            <v>10</v>
          </cell>
          <cell r="E1627">
            <v>0.76800000000000002</v>
          </cell>
          <cell r="F1627" t="str">
            <v>non gere au poids</v>
          </cell>
          <cell r="G1627">
            <v>0</v>
          </cell>
          <cell r="H1627">
            <v>4.0599999999999996</v>
          </cell>
        </row>
        <row r="1628">
          <cell r="A1628">
            <v>678002</v>
          </cell>
          <cell r="B1628" t="str">
            <v>PIMENT VERT KG</v>
          </cell>
          <cell r="C1628" t="str">
            <v>KILO</v>
          </cell>
          <cell r="D1628">
            <v>181</v>
          </cell>
          <cell r="E1628">
            <v>1</v>
          </cell>
          <cell r="F1628" t="str">
            <v>gere au poids reel</v>
          </cell>
          <cell r="G1628">
            <v>1</v>
          </cell>
          <cell r="H1628">
            <v>3.3935752866293201</v>
          </cell>
        </row>
        <row r="1629">
          <cell r="A1629">
            <v>600521</v>
          </cell>
          <cell r="B1629" t="str">
            <v>PIMMS CUP N1 70CL</v>
          </cell>
          <cell r="C1629" t="str">
            <v>UVC</v>
          </cell>
          <cell r="D1629">
            <v>10</v>
          </cell>
          <cell r="E1629">
            <v>0.7</v>
          </cell>
          <cell r="F1629" t="str">
            <v>non gere au poids</v>
          </cell>
          <cell r="G1629">
            <v>0</v>
          </cell>
          <cell r="H1629">
            <v>9.49</v>
          </cell>
        </row>
        <row r="1630">
          <cell r="A1630">
            <v>678774</v>
          </cell>
          <cell r="B1630" t="str">
            <v>PINOT BLANC 37.5CL LORENTZ</v>
          </cell>
          <cell r="C1630" t="str">
            <v>UVC</v>
          </cell>
          <cell r="D1630">
            <v>10</v>
          </cell>
          <cell r="E1630">
            <v>0.38</v>
          </cell>
          <cell r="F1630" t="str">
            <v>non gere au poids</v>
          </cell>
          <cell r="G1630">
            <v>0</v>
          </cell>
          <cell r="H1630">
            <v>1.76</v>
          </cell>
        </row>
        <row r="1631">
          <cell r="A1631">
            <v>678773</v>
          </cell>
          <cell r="B1631" t="str">
            <v>PINOT BLANC 75 CL LORENTZ</v>
          </cell>
          <cell r="C1631" t="str">
            <v>UVC</v>
          </cell>
          <cell r="D1631">
            <v>10</v>
          </cell>
          <cell r="E1631">
            <v>0.75</v>
          </cell>
          <cell r="F1631" t="str">
            <v>non gere au poids</v>
          </cell>
          <cell r="G1631">
            <v>0</v>
          </cell>
          <cell r="H1631">
            <v>3.07</v>
          </cell>
        </row>
        <row r="1632">
          <cell r="A1632">
            <v>693239</v>
          </cell>
          <cell r="B1632" t="str">
            <v>PINOT BLANC RESERVE 37.5CL</v>
          </cell>
          <cell r="C1632" t="str">
            <v>UVC</v>
          </cell>
          <cell r="D1632">
            <v>10</v>
          </cell>
          <cell r="E1632">
            <v>0.375</v>
          </cell>
          <cell r="F1632" t="str">
            <v>non gere au poids</v>
          </cell>
          <cell r="G1632">
            <v>0</v>
          </cell>
          <cell r="H1632">
            <v>1.62</v>
          </cell>
        </row>
        <row r="1633">
          <cell r="A1633">
            <v>692105</v>
          </cell>
          <cell r="B1633" t="str">
            <v>PINOT BLANC RESERVE 75CL.</v>
          </cell>
          <cell r="C1633" t="str">
            <v>UVC</v>
          </cell>
          <cell r="D1633">
            <v>10</v>
          </cell>
          <cell r="E1633">
            <v>0.75</v>
          </cell>
          <cell r="F1633" t="str">
            <v>non gere au poids</v>
          </cell>
          <cell r="G1633">
            <v>0</v>
          </cell>
          <cell r="H1633">
            <v>2.5652968672879801</v>
          </cell>
        </row>
        <row r="1634">
          <cell r="A1634">
            <v>693533</v>
          </cell>
          <cell r="B1634" t="str">
            <v>PINOT BLANC RESERVE 75CL.</v>
          </cell>
          <cell r="C1634" t="str">
            <v>UVC</v>
          </cell>
          <cell r="D1634">
            <v>10</v>
          </cell>
          <cell r="E1634">
            <v>0.75</v>
          </cell>
          <cell r="F1634" t="str">
            <v>non gere au poids</v>
          </cell>
          <cell r="G1634">
            <v>0</v>
          </cell>
          <cell r="H1634">
            <v>2.3984714883624001</v>
          </cell>
        </row>
        <row r="1635">
          <cell r="A1635">
            <v>653855</v>
          </cell>
          <cell r="B1635" t="str">
            <v>PINTAD.SUPR.FARCI IQF 200G</v>
          </cell>
          <cell r="C1635" t="str">
            <v>KILO</v>
          </cell>
          <cell r="D1635">
            <v>181</v>
          </cell>
          <cell r="E1635">
            <v>0.2</v>
          </cell>
          <cell r="F1635" t="str">
            <v>gere au poids reel</v>
          </cell>
          <cell r="G1635">
            <v>1</v>
          </cell>
          <cell r="H1635">
            <v>10.83</v>
          </cell>
        </row>
        <row r="1636">
          <cell r="A1636">
            <v>692188</v>
          </cell>
          <cell r="B1636" t="str">
            <v>PINTADE SUPREME  150/180G SV</v>
          </cell>
          <cell r="C1636" t="str">
            <v>KILO</v>
          </cell>
          <cell r="D1636">
            <v>181</v>
          </cell>
          <cell r="E1636">
            <v>0.16500000000000001</v>
          </cell>
          <cell r="F1636" t="str">
            <v>gere au poids reel</v>
          </cell>
          <cell r="G1636">
            <v>1</v>
          </cell>
          <cell r="H1636">
            <v>0</v>
          </cell>
        </row>
        <row r="1637">
          <cell r="A1637">
            <v>600086</v>
          </cell>
          <cell r="B1637" t="str">
            <v>PIPPERMINT GET 27 VERT 1L</v>
          </cell>
          <cell r="C1637" t="str">
            <v>UVC</v>
          </cell>
          <cell r="D1637">
            <v>10</v>
          </cell>
          <cell r="E1637">
            <v>1</v>
          </cell>
          <cell r="F1637" t="str">
            <v>non gere au poids</v>
          </cell>
          <cell r="G1637">
            <v>0</v>
          </cell>
          <cell r="H1637">
            <v>11.6248120300752</v>
          </cell>
        </row>
        <row r="1638">
          <cell r="A1638">
            <v>645097</v>
          </cell>
          <cell r="B1638" t="str">
            <v>PIPPERMINT GET 31 1L</v>
          </cell>
          <cell r="C1638" t="str">
            <v>UVC</v>
          </cell>
          <cell r="D1638">
            <v>10</v>
          </cell>
          <cell r="E1638">
            <v>1</v>
          </cell>
          <cell r="F1638" t="str">
            <v>non gere au poids</v>
          </cell>
          <cell r="G1638">
            <v>0</v>
          </cell>
          <cell r="H1638">
            <v>14.1128</v>
          </cell>
        </row>
        <row r="1639">
          <cell r="A1639">
            <v>611134</v>
          </cell>
          <cell r="B1639" t="str">
            <v>PIQUILLOS GRIL.EPLUCH.390GR</v>
          </cell>
          <cell r="C1639" t="str">
            <v>UVC</v>
          </cell>
          <cell r="D1639">
            <v>10</v>
          </cell>
          <cell r="E1639">
            <v>0.39</v>
          </cell>
          <cell r="F1639" t="str">
            <v>non gere au poids</v>
          </cell>
          <cell r="G1639">
            <v>0</v>
          </cell>
          <cell r="H1639">
            <v>0</v>
          </cell>
        </row>
        <row r="1640">
          <cell r="A1640">
            <v>681825</v>
          </cell>
          <cell r="B1640" t="str">
            <v>PISSENLIT BLANC/JAUNE SALADE</v>
          </cell>
          <cell r="C1640" t="str">
            <v>UVC</v>
          </cell>
          <cell r="D1640">
            <v>10</v>
          </cell>
          <cell r="E1640">
            <v>1</v>
          </cell>
          <cell r="F1640" t="str">
            <v>gere au poids fixe</v>
          </cell>
          <cell r="G1640">
            <v>2</v>
          </cell>
          <cell r="H1640">
            <v>13.91</v>
          </cell>
        </row>
        <row r="1641">
          <cell r="A1641">
            <v>630501</v>
          </cell>
          <cell r="B1641" t="str">
            <v>PISTACHE ENT. EMONDEE KG</v>
          </cell>
          <cell r="C1641" t="str">
            <v>UVC</v>
          </cell>
          <cell r="D1641">
            <v>10</v>
          </cell>
          <cell r="E1641">
            <v>1</v>
          </cell>
          <cell r="F1641" t="str">
            <v>gere au poids fixe</v>
          </cell>
          <cell r="G1641">
            <v>2</v>
          </cell>
          <cell r="H1641">
            <v>26.035432098765401</v>
          </cell>
        </row>
        <row r="1642">
          <cell r="A1642">
            <v>628523</v>
          </cell>
          <cell r="B1642" t="str">
            <v>PISTACHES DECORTIQUEES 1KG</v>
          </cell>
          <cell r="C1642" t="str">
            <v>UVC</v>
          </cell>
          <cell r="D1642">
            <v>10</v>
          </cell>
          <cell r="E1642">
            <v>1</v>
          </cell>
          <cell r="F1642" t="str">
            <v>non gere au poids</v>
          </cell>
          <cell r="G1642">
            <v>0</v>
          </cell>
          <cell r="H1642">
            <v>19.77</v>
          </cell>
        </row>
        <row r="1643">
          <cell r="A1643">
            <v>680621</v>
          </cell>
          <cell r="B1643" t="str">
            <v>PISTOLES CHOCO.FORCE NOIRE 1KG</v>
          </cell>
          <cell r="C1643" t="str">
            <v>UVC</v>
          </cell>
          <cell r="D1643">
            <v>10</v>
          </cell>
          <cell r="E1643">
            <v>1</v>
          </cell>
          <cell r="F1643" t="str">
            <v>non gere au poids</v>
          </cell>
          <cell r="G1643">
            <v>0</v>
          </cell>
          <cell r="H1643">
            <v>5.31</v>
          </cell>
        </row>
        <row r="1644">
          <cell r="A1644">
            <v>600922</v>
          </cell>
          <cell r="B1644" t="str">
            <v>PITAHAYA ROUGE KG</v>
          </cell>
          <cell r="C1644" t="str">
            <v>KILO</v>
          </cell>
          <cell r="D1644">
            <v>181</v>
          </cell>
          <cell r="E1644">
            <v>1</v>
          </cell>
          <cell r="F1644" t="str">
            <v>gere au poids reel</v>
          </cell>
          <cell r="G1644">
            <v>1</v>
          </cell>
          <cell r="H1644">
            <v>12</v>
          </cell>
        </row>
        <row r="1645">
          <cell r="A1645">
            <v>678143</v>
          </cell>
          <cell r="B1645" t="str">
            <v>PITAHAYA ROUGE KG</v>
          </cell>
          <cell r="C1645" t="str">
            <v>KILO</v>
          </cell>
          <cell r="D1645">
            <v>181</v>
          </cell>
          <cell r="E1645">
            <v>1</v>
          </cell>
          <cell r="F1645" t="str">
            <v>gere au poids reel</v>
          </cell>
          <cell r="G1645">
            <v>1</v>
          </cell>
          <cell r="H1645">
            <v>17.71</v>
          </cell>
        </row>
        <row r="1646">
          <cell r="A1646">
            <v>688481</v>
          </cell>
          <cell r="B1646" t="str">
            <v>PIZZA 4 FROMAGES 24 CM SRG</v>
          </cell>
          <cell r="C1646" t="str">
            <v>UVC</v>
          </cell>
          <cell r="D1646">
            <v>10</v>
          </cell>
          <cell r="E1646">
            <v>0.38500000000000001</v>
          </cell>
          <cell r="F1646" t="str">
            <v>non gere au poids</v>
          </cell>
          <cell r="G1646">
            <v>0</v>
          </cell>
          <cell r="H1646">
            <v>1.47</v>
          </cell>
        </row>
        <row r="1647">
          <cell r="A1647">
            <v>688485</v>
          </cell>
          <cell r="B1647" t="str">
            <v>PIZZA 5 FROMAGES 31 CM SRG</v>
          </cell>
          <cell r="C1647" t="str">
            <v>UVC</v>
          </cell>
          <cell r="D1647">
            <v>10</v>
          </cell>
          <cell r="E1647">
            <v>0.6</v>
          </cell>
          <cell r="F1647" t="str">
            <v>non gere au poids</v>
          </cell>
          <cell r="G1647">
            <v>0</v>
          </cell>
          <cell r="H1647">
            <v>2.94</v>
          </cell>
        </row>
        <row r="1648">
          <cell r="A1648">
            <v>694544</v>
          </cell>
          <cell r="B1648" t="str">
            <v>PIZZA DEMI L MARGUERIT 1100G</v>
          </cell>
          <cell r="C1648" t="str">
            <v>UVC</v>
          </cell>
          <cell r="D1648">
            <v>10</v>
          </cell>
          <cell r="E1648">
            <v>1.1000000000000001</v>
          </cell>
          <cell r="F1648" t="str">
            <v>non gere au poids</v>
          </cell>
          <cell r="G1648">
            <v>0</v>
          </cell>
          <cell r="H1648">
            <v>5.88</v>
          </cell>
        </row>
        <row r="1649">
          <cell r="A1649">
            <v>688480</v>
          </cell>
          <cell r="B1649" t="str">
            <v>PIZZA JAMBON FROMAGE 24CM SRG</v>
          </cell>
          <cell r="C1649" t="str">
            <v>UVC</v>
          </cell>
          <cell r="D1649">
            <v>10</v>
          </cell>
          <cell r="E1649">
            <v>0.38500000000000001</v>
          </cell>
          <cell r="F1649" t="str">
            <v>non gere au poids</v>
          </cell>
          <cell r="G1649">
            <v>0</v>
          </cell>
          <cell r="H1649">
            <v>1.53</v>
          </cell>
        </row>
        <row r="1650">
          <cell r="A1650">
            <v>680580</v>
          </cell>
          <cell r="B1650" t="str">
            <v>PIZZA MARGUERITA SRG</v>
          </cell>
          <cell r="C1650" t="str">
            <v>UVC</v>
          </cell>
          <cell r="D1650">
            <v>10</v>
          </cell>
          <cell r="E1650">
            <v>1</v>
          </cell>
          <cell r="F1650" t="str">
            <v>non gere au poids</v>
          </cell>
          <cell r="G1650">
            <v>0</v>
          </cell>
          <cell r="H1650">
            <v>0.22</v>
          </cell>
        </row>
        <row r="1651">
          <cell r="A1651">
            <v>694816</v>
          </cell>
          <cell r="B1651" t="str">
            <v>PIZZA METRE 4FROMAGES 430G</v>
          </cell>
          <cell r="C1651" t="str">
            <v>UVC</v>
          </cell>
          <cell r="D1651">
            <v>10</v>
          </cell>
          <cell r="E1651">
            <v>0.43</v>
          </cell>
          <cell r="F1651" t="str">
            <v>non gere au poids</v>
          </cell>
          <cell r="G1651">
            <v>0</v>
          </cell>
          <cell r="H1651">
            <v>0</v>
          </cell>
        </row>
        <row r="1652">
          <cell r="A1652">
            <v>694814</v>
          </cell>
          <cell r="B1652" t="str">
            <v>PIZZA METRE BOLOGNAISE 440G</v>
          </cell>
          <cell r="C1652" t="str">
            <v>UVC</v>
          </cell>
          <cell r="D1652">
            <v>10</v>
          </cell>
          <cell r="E1652">
            <v>0.44</v>
          </cell>
          <cell r="F1652" t="str">
            <v>non gere au poids</v>
          </cell>
          <cell r="G1652">
            <v>0</v>
          </cell>
          <cell r="H1652">
            <v>0</v>
          </cell>
        </row>
        <row r="1653">
          <cell r="A1653">
            <v>691998</v>
          </cell>
          <cell r="B1653" t="str">
            <v>PIZZA MICKEY 4FROMAGE SRG 385G</v>
          </cell>
          <cell r="C1653" t="str">
            <v>UVC</v>
          </cell>
          <cell r="D1653">
            <v>10</v>
          </cell>
          <cell r="E1653">
            <v>0.38500000000000001</v>
          </cell>
          <cell r="F1653" t="str">
            <v>non gere au poids</v>
          </cell>
          <cell r="G1653">
            <v>0</v>
          </cell>
          <cell r="H1653">
            <v>1.8770384615384601</v>
          </cell>
        </row>
        <row r="1654">
          <cell r="A1654">
            <v>692001</v>
          </cell>
          <cell r="B1654" t="str">
            <v>PIZZA MICKEY JAMBON 385G SRG</v>
          </cell>
          <cell r="C1654" t="str">
            <v>UVC</v>
          </cell>
          <cell r="D1654">
            <v>10</v>
          </cell>
          <cell r="E1654">
            <v>0.38500000000000001</v>
          </cell>
          <cell r="F1654" t="str">
            <v>non gere au poids</v>
          </cell>
          <cell r="G1654">
            <v>0</v>
          </cell>
          <cell r="H1654">
            <v>1.5174592760181</v>
          </cell>
        </row>
        <row r="1655">
          <cell r="A1655">
            <v>688484</v>
          </cell>
          <cell r="B1655" t="str">
            <v>PIZZA MICKEY SRG</v>
          </cell>
          <cell r="C1655" t="str">
            <v>UVC</v>
          </cell>
          <cell r="D1655">
            <v>10</v>
          </cell>
          <cell r="E1655">
            <v>0.14499999999999999</v>
          </cell>
          <cell r="F1655" t="str">
            <v>non gere au poids</v>
          </cell>
          <cell r="G1655">
            <v>0</v>
          </cell>
          <cell r="H1655">
            <v>0.53437681159420303</v>
          </cell>
        </row>
        <row r="1656">
          <cell r="A1656">
            <v>694226</v>
          </cell>
          <cell r="B1656" t="str">
            <v>PIZZA MICKEY SRG</v>
          </cell>
          <cell r="C1656" t="str">
            <v>UVC</v>
          </cell>
          <cell r="D1656">
            <v>10</v>
          </cell>
          <cell r="E1656">
            <v>0.125</v>
          </cell>
          <cell r="F1656" t="str">
            <v>non gere au poids</v>
          </cell>
          <cell r="G1656">
            <v>0</v>
          </cell>
          <cell r="H1656">
            <v>0.6</v>
          </cell>
        </row>
        <row r="1657">
          <cell r="A1657">
            <v>654271</v>
          </cell>
          <cell r="B1657" t="str">
            <v>PLAT CACHER POISSON SRG</v>
          </cell>
          <cell r="C1657" t="str">
            <v>UVC</v>
          </cell>
          <cell r="D1657">
            <v>10</v>
          </cell>
          <cell r="E1657">
            <v>1</v>
          </cell>
          <cell r="F1657" t="str">
            <v>non gere au poids</v>
          </cell>
          <cell r="G1657">
            <v>0</v>
          </cell>
          <cell r="H1657">
            <v>20.16</v>
          </cell>
        </row>
        <row r="1658">
          <cell r="A1658">
            <v>654274</v>
          </cell>
          <cell r="B1658" t="str">
            <v>PLAT KASCHER VOLLAILE SRG</v>
          </cell>
          <cell r="C1658" t="str">
            <v>UVC</v>
          </cell>
          <cell r="D1658">
            <v>10</v>
          </cell>
          <cell r="E1658">
            <v>1</v>
          </cell>
          <cell r="F1658" t="str">
            <v>non gere au poids</v>
          </cell>
          <cell r="G1658">
            <v>0</v>
          </cell>
          <cell r="H1658">
            <v>20.16</v>
          </cell>
        </row>
        <row r="1659">
          <cell r="A1659">
            <v>661597</v>
          </cell>
          <cell r="B1659" t="str">
            <v>PLAT VEGERATIEN KASCHER SRG</v>
          </cell>
          <cell r="C1659" t="str">
            <v>UVC</v>
          </cell>
          <cell r="D1659">
            <v>10</v>
          </cell>
          <cell r="E1659">
            <v>0.25</v>
          </cell>
          <cell r="F1659" t="str">
            <v>non gere au poids</v>
          </cell>
          <cell r="G1659">
            <v>0</v>
          </cell>
          <cell r="H1659">
            <v>18.59</v>
          </cell>
        </row>
        <row r="1660">
          <cell r="A1660">
            <v>654273</v>
          </cell>
          <cell r="B1660" t="str">
            <v>PLAT VIANDE KASCHER SRG</v>
          </cell>
          <cell r="C1660" t="str">
            <v>UVC</v>
          </cell>
          <cell r="D1660">
            <v>10</v>
          </cell>
          <cell r="E1660">
            <v>1</v>
          </cell>
          <cell r="F1660" t="str">
            <v>non gere au poids</v>
          </cell>
          <cell r="G1660">
            <v>0</v>
          </cell>
          <cell r="H1660">
            <v>20.16</v>
          </cell>
        </row>
        <row r="1661">
          <cell r="A1661">
            <v>690302</v>
          </cell>
          <cell r="B1661" t="str">
            <v>PLATEAU DIAMANT 40 PIECES SRG</v>
          </cell>
          <cell r="C1661" t="str">
            <v>UVC</v>
          </cell>
          <cell r="D1661">
            <v>10</v>
          </cell>
          <cell r="E1661">
            <v>0.42</v>
          </cell>
          <cell r="F1661" t="str">
            <v>non gere au poids</v>
          </cell>
          <cell r="G1661">
            <v>0</v>
          </cell>
          <cell r="H1661">
            <v>35.94</v>
          </cell>
        </row>
        <row r="1662">
          <cell r="A1662">
            <v>690303</v>
          </cell>
          <cell r="B1662" t="str">
            <v>PLATEAU EMERAUDE 40 PIECES SRG</v>
          </cell>
          <cell r="C1662" t="str">
            <v>UVC</v>
          </cell>
          <cell r="D1662">
            <v>10</v>
          </cell>
          <cell r="E1662">
            <v>0.38</v>
          </cell>
          <cell r="F1662" t="str">
            <v>non gere au poids</v>
          </cell>
          <cell r="G1662">
            <v>0</v>
          </cell>
          <cell r="H1662">
            <v>31.61</v>
          </cell>
        </row>
        <row r="1663">
          <cell r="A1663">
            <v>678247</v>
          </cell>
          <cell r="B1663" t="str">
            <v>PLATEAU FROMAGE 10 PERS</v>
          </cell>
          <cell r="C1663" t="str">
            <v>UVC</v>
          </cell>
          <cell r="D1663">
            <v>10</v>
          </cell>
          <cell r="E1663">
            <v>1</v>
          </cell>
          <cell r="F1663" t="str">
            <v>non gere au poids</v>
          </cell>
          <cell r="G1663">
            <v>0</v>
          </cell>
          <cell r="H1663">
            <v>0</v>
          </cell>
        </row>
        <row r="1664">
          <cell r="A1664">
            <v>604776</v>
          </cell>
          <cell r="B1664" t="str">
            <v>PLATEAU FROMAGE 50P</v>
          </cell>
          <cell r="C1664" t="str">
            <v>UVC</v>
          </cell>
          <cell r="D1664">
            <v>10</v>
          </cell>
          <cell r="E1664">
            <v>5</v>
          </cell>
          <cell r="F1664" t="str">
            <v>non gere au poids</v>
          </cell>
          <cell r="G1664">
            <v>0</v>
          </cell>
          <cell r="H1664">
            <v>0</v>
          </cell>
        </row>
        <row r="1665">
          <cell r="A1665">
            <v>637654</v>
          </cell>
          <cell r="B1665" t="str">
            <v>PLATEAU FROMAGE COKTAIL 50P</v>
          </cell>
          <cell r="C1665" t="str">
            <v>UVC</v>
          </cell>
          <cell r="D1665">
            <v>10</v>
          </cell>
          <cell r="E1665">
            <v>1</v>
          </cell>
          <cell r="F1665" t="str">
            <v>non gere au poids</v>
          </cell>
          <cell r="G1665">
            <v>0</v>
          </cell>
          <cell r="H1665">
            <v>0</v>
          </cell>
        </row>
        <row r="1666">
          <cell r="A1666">
            <v>638606</v>
          </cell>
          <cell r="B1666" t="str">
            <v>PLATEAU OR  85MM PTE10 *1000</v>
          </cell>
          <cell r="C1666" t="str">
            <v>UVC</v>
          </cell>
          <cell r="D1666">
            <v>10</v>
          </cell>
          <cell r="E1666">
            <v>2</v>
          </cell>
          <cell r="F1666" t="str">
            <v>non gere au poids</v>
          </cell>
          <cell r="G1666">
            <v>0</v>
          </cell>
          <cell r="H1666">
            <v>77.8</v>
          </cell>
        </row>
        <row r="1667">
          <cell r="A1667">
            <v>690304</v>
          </cell>
          <cell r="B1667" t="str">
            <v>PLATEAU SAPHIR 40 PIECES SRG</v>
          </cell>
          <cell r="C1667" t="str">
            <v>UVC</v>
          </cell>
          <cell r="D1667">
            <v>10</v>
          </cell>
          <cell r="E1667">
            <v>0.44</v>
          </cell>
          <cell r="F1667" t="str">
            <v>non gere au poids</v>
          </cell>
          <cell r="G1667">
            <v>0</v>
          </cell>
          <cell r="H1667">
            <v>32.4</v>
          </cell>
        </row>
        <row r="1668">
          <cell r="A1668">
            <v>693280</v>
          </cell>
          <cell r="B1668" t="str">
            <v>POCHETTE COUVERT CE21 *250</v>
          </cell>
          <cell r="C1668" t="str">
            <v>UVC</v>
          </cell>
          <cell r="D1668">
            <v>10</v>
          </cell>
          <cell r="E1668">
            <v>1</v>
          </cell>
          <cell r="F1668" t="str">
            <v>non gere au poids</v>
          </cell>
          <cell r="G1668">
            <v>0</v>
          </cell>
          <cell r="H1668">
            <v>21.23</v>
          </cell>
        </row>
        <row r="1669">
          <cell r="A1669">
            <v>602290</v>
          </cell>
          <cell r="B1669" t="str">
            <v>POELEE  BROCO. CHAMP.  SRG</v>
          </cell>
          <cell r="C1669" t="str">
            <v>UVC</v>
          </cell>
          <cell r="D1669">
            <v>10</v>
          </cell>
          <cell r="E1669">
            <v>1</v>
          </cell>
          <cell r="F1669" t="str">
            <v>gere au poids fixe</v>
          </cell>
          <cell r="G1669">
            <v>2</v>
          </cell>
          <cell r="H1669">
            <v>3.28</v>
          </cell>
        </row>
        <row r="1670">
          <cell r="A1670">
            <v>679668</v>
          </cell>
          <cell r="B1670" t="str">
            <v>POELEE FORESTIERE SRG 1KG</v>
          </cell>
          <cell r="C1670" t="str">
            <v>UVC</v>
          </cell>
          <cell r="D1670">
            <v>10</v>
          </cell>
          <cell r="E1670">
            <v>1</v>
          </cell>
          <cell r="F1670" t="str">
            <v>gere au poids fixe</v>
          </cell>
          <cell r="G1670">
            <v>2</v>
          </cell>
          <cell r="H1670">
            <v>4.53</v>
          </cell>
        </row>
        <row r="1671">
          <cell r="A1671">
            <v>682505</v>
          </cell>
          <cell r="B1671" t="str">
            <v>POELEE LEG.GRILL 2.5 KG*4 SRG</v>
          </cell>
          <cell r="C1671" t="str">
            <v>UVC</v>
          </cell>
          <cell r="D1671">
            <v>10</v>
          </cell>
          <cell r="E1671">
            <v>10</v>
          </cell>
          <cell r="F1671" t="str">
            <v>non gere au poids</v>
          </cell>
          <cell r="G1671">
            <v>0</v>
          </cell>
          <cell r="H1671">
            <v>36.549999999999997</v>
          </cell>
        </row>
        <row r="1672">
          <cell r="A1672">
            <v>680575</v>
          </cell>
          <cell r="B1672" t="str">
            <v>POELEE RATATOUILLE 2.5KG SRG</v>
          </cell>
          <cell r="C1672" t="str">
            <v>UVC</v>
          </cell>
          <cell r="D1672">
            <v>10</v>
          </cell>
          <cell r="E1672">
            <v>2.5</v>
          </cell>
          <cell r="F1672" t="str">
            <v>gere au poids fixe</v>
          </cell>
          <cell r="G1672">
            <v>2</v>
          </cell>
          <cell r="H1672">
            <v>7.55</v>
          </cell>
        </row>
        <row r="1673">
          <cell r="A1673">
            <v>685930</v>
          </cell>
          <cell r="B1673" t="str">
            <v>POELEE ST SYLVESTRE 2.KG</v>
          </cell>
          <cell r="C1673" t="str">
            <v>UVC</v>
          </cell>
          <cell r="D1673">
            <v>10</v>
          </cell>
          <cell r="E1673">
            <v>2</v>
          </cell>
          <cell r="F1673" t="str">
            <v>gere au poids fixe</v>
          </cell>
          <cell r="G1673">
            <v>2</v>
          </cell>
          <cell r="H1673">
            <v>21.14</v>
          </cell>
        </row>
        <row r="1674">
          <cell r="A1674">
            <v>670729</v>
          </cell>
          <cell r="B1674" t="str">
            <v>POIRE 1/2 SIROP     5/1</v>
          </cell>
          <cell r="C1674" t="str">
            <v>UVC</v>
          </cell>
          <cell r="D1674">
            <v>10</v>
          </cell>
          <cell r="E1674">
            <v>2.2999999999999998</v>
          </cell>
          <cell r="F1674" t="str">
            <v>non gere au poids</v>
          </cell>
          <cell r="G1674">
            <v>0</v>
          </cell>
          <cell r="H1674">
            <v>4.8</v>
          </cell>
        </row>
        <row r="1675">
          <cell r="A1675">
            <v>679025</v>
          </cell>
          <cell r="B1675" t="str">
            <v>POIRE CARAMEL BDE *6 SRG</v>
          </cell>
          <cell r="C1675" t="str">
            <v>UVC</v>
          </cell>
          <cell r="D1675">
            <v>10</v>
          </cell>
          <cell r="E1675">
            <v>4.2</v>
          </cell>
          <cell r="F1675" t="str">
            <v>non gere au poids</v>
          </cell>
          <cell r="G1675">
            <v>0</v>
          </cell>
          <cell r="H1675">
            <v>34.119999999999997</v>
          </cell>
        </row>
        <row r="1676">
          <cell r="A1676">
            <v>676798</v>
          </cell>
          <cell r="B1676" t="str">
            <v>POIRE CONFERENCE 70/75 KG</v>
          </cell>
          <cell r="C1676" t="str">
            <v>KILO</v>
          </cell>
          <cell r="D1676">
            <v>181</v>
          </cell>
          <cell r="E1676">
            <v>1</v>
          </cell>
          <cell r="F1676" t="str">
            <v>gere au poids reel</v>
          </cell>
          <cell r="G1676">
            <v>1</v>
          </cell>
          <cell r="H1676">
            <v>2.3262736737729299</v>
          </cell>
        </row>
        <row r="1677">
          <cell r="A1677">
            <v>677045</v>
          </cell>
          <cell r="B1677" t="str">
            <v>POIREAU EXTRA KG</v>
          </cell>
          <cell r="C1677" t="str">
            <v>KILO</v>
          </cell>
          <cell r="D1677">
            <v>181</v>
          </cell>
          <cell r="E1677">
            <v>1</v>
          </cell>
          <cell r="F1677" t="str">
            <v>gere au poids reel</v>
          </cell>
          <cell r="G1677">
            <v>1</v>
          </cell>
          <cell r="H1677">
            <v>1.5028664573774499</v>
          </cell>
        </row>
        <row r="1678">
          <cell r="A1678">
            <v>673029</v>
          </cell>
          <cell r="B1678" t="str">
            <v>POIREAUX COUPES SRG 2.5KG</v>
          </cell>
          <cell r="C1678" t="str">
            <v>UVC</v>
          </cell>
          <cell r="D1678">
            <v>10</v>
          </cell>
          <cell r="E1678">
            <v>2.5</v>
          </cell>
          <cell r="F1678" t="str">
            <v>gere au poids fixe</v>
          </cell>
          <cell r="G1678">
            <v>2</v>
          </cell>
          <cell r="H1678">
            <v>2.3849999999999998</v>
          </cell>
        </row>
        <row r="1679">
          <cell r="A1679">
            <v>686871</v>
          </cell>
          <cell r="B1679" t="str">
            <v>POIREAUX EMINCES CREME SR2.5KG</v>
          </cell>
          <cell r="C1679" t="str">
            <v>UVC</v>
          </cell>
          <cell r="D1679">
            <v>10</v>
          </cell>
          <cell r="E1679">
            <v>2.5</v>
          </cell>
          <cell r="F1679" t="str">
            <v>gere au poids fixe</v>
          </cell>
          <cell r="G1679">
            <v>2</v>
          </cell>
          <cell r="H1679">
            <v>6.05</v>
          </cell>
        </row>
        <row r="1680">
          <cell r="A1680">
            <v>693464</v>
          </cell>
          <cell r="B1680" t="str">
            <v>POIRES CARAMELISEES 125G</v>
          </cell>
          <cell r="C1680" t="str">
            <v>UVC</v>
          </cell>
          <cell r="D1680">
            <v>10</v>
          </cell>
          <cell r="E1680">
            <v>0.125</v>
          </cell>
          <cell r="F1680" t="str">
            <v>non gere au poids</v>
          </cell>
          <cell r="G1680">
            <v>0</v>
          </cell>
          <cell r="H1680">
            <v>2.0099999999999998</v>
          </cell>
        </row>
        <row r="1681">
          <cell r="A1681">
            <v>625763</v>
          </cell>
          <cell r="B1681" t="str">
            <v>POIS CHICHES BTE 5/1</v>
          </cell>
          <cell r="C1681" t="str">
            <v>UVC</v>
          </cell>
          <cell r="D1681">
            <v>10</v>
          </cell>
          <cell r="E1681">
            <v>2.65</v>
          </cell>
          <cell r="F1681" t="str">
            <v>non gere au poids</v>
          </cell>
          <cell r="G1681">
            <v>0</v>
          </cell>
          <cell r="H1681">
            <v>2.88</v>
          </cell>
        </row>
        <row r="1682">
          <cell r="A1682">
            <v>678160</v>
          </cell>
          <cell r="B1682" t="str">
            <v>POIS GOURMAND EQUEUTE FRAIS KG</v>
          </cell>
          <cell r="C1682" t="str">
            <v>KILO</v>
          </cell>
          <cell r="D1682">
            <v>181</v>
          </cell>
          <cell r="E1682">
            <v>1</v>
          </cell>
          <cell r="F1682" t="str">
            <v>gere au poids reel</v>
          </cell>
          <cell r="G1682">
            <v>1</v>
          </cell>
          <cell r="H1682">
            <v>8.6159287692916493</v>
          </cell>
        </row>
        <row r="1683">
          <cell r="A1683">
            <v>674384</v>
          </cell>
          <cell r="B1683" t="str">
            <v>POIS T.FIN JEUN CAROT.2.5K SRG</v>
          </cell>
          <cell r="C1683" t="str">
            <v>UVC</v>
          </cell>
          <cell r="D1683">
            <v>10</v>
          </cell>
          <cell r="E1683">
            <v>2.5</v>
          </cell>
          <cell r="F1683" t="str">
            <v>gere au poids fixe</v>
          </cell>
          <cell r="G1683">
            <v>2</v>
          </cell>
          <cell r="H1683">
            <v>3.0953488372093001</v>
          </cell>
        </row>
        <row r="1684">
          <cell r="A1684">
            <v>691093</v>
          </cell>
          <cell r="B1684" t="str">
            <v>POISSON PANE</v>
          </cell>
          <cell r="C1684" t="str">
            <v>KILO</v>
          </cell>
          <cell r="D1684">
            <v>181</v>
          </cell>
          <cell r="E1684">
            <v>0.1</v>
          </cell>
          <cell r="F1684" t="str">
            <v>gere au poids reel</v>
          </cell>
          <cell r="G1684">
            <v>1</v>
          </cell>
          <cell r="H1684">
            <v>0</v>
          </cell>
        </row>
        <row r="1685">
          <cell r="A1685">
            <v>650047</v>
          </cell>
          <cell r="B1685" t="str">
            <v>POIV.GRIS MOUL.GYMA 440GR</v>
          </cell>
          <cell r="C1685" t="str">
            <v>UVC</v>
          </cell>
          <cell r="D1685">
            <v>10</v>
          </cell>
          <cell r="E1685">
            <v>0.44</v>
          </cell>
          <cell r="F1685" t="str">
            <v>non gere au poids</v>
          </cell>
          <cell r="G1685">
            <v>0</v>
          </cell>
          <cell r="H1685">
            <v>5.04</v>
          </cell>
        </row>
        <row r="1686">
          <cell r="A1686">
            <v>680220</v>
          </cell>
          <cell r="B1686" t="str">
            <v>POIVRE BLANC MIGNONETTE 1KG</v>
          </cell>
          <cell r="C1686" t="str">
            <v>UVC</v>
          </cell>
          <cell r="D1686">
            <v>10</v>
          </cell>
          <cell r="E1686">
            <v>1</v>
          </cell>
          <cell r="F1686" t="str">
            <v>gere au poids fixe</v>
          </cell>
          <cell r="G1686">
            <v>2</v>
          </cell>
          <cell r="H1686">
            <v>7.76</v>
          </cell>
        </row>
        <row r="1687">
          <cell r="A1687">
            <v>688806</v>
          </cell>
          <cell r="B1687" t="str">
            <v>POIVRE BLANC MOULU 500G</v>
          </cell>
          <cell r="C1687" t="str">
            <v>UVC</v>
          </cell>
          <cell r="D1687">
            <v>10</v>
          </cell>
          <cell r="E1687">
            <v>0.5</v>
          </cell>
          <cell r="F1687" t="str">
            <v>non gere au poids</v>
          </cell>
          <cell r="G1687">
            <v>0</v>
          </cell>
          <cell r="H1687">
            <v>4.6561297663517802</v>
          </cell>
        </row>
        <row r="1688">
          <cell r="A1688">
            <v>675684</v>
          </cell>
          <cell r="B1688" t="str">
            <v>POIVRE BLANC MOULU KG</v>
          </cell>
          <cell r="C1688" t="str">
            <v>UVC</v>
          </cell>
          <cell r="D1688">
            <v>10</v>
          </cell>
          <cell r="E1688">
            <v>1</v>
          </cell>
          <cell r="F1688" t="str">
            <v>gere au poids fixe</v>
          </cell>
          <cell r="G1688">
            <v>2</v>
          </cell>
          <cell r="H1688">
            <v>0</v>
          </cell>
        </row>
        <row r="1689">
          <cell r="A1689">
            <v>650046</v>
          </cell>
          <cell r="B1689" t="str">
            <v>POIVRE BLC MOULU 400G</v>
          </cell>
          <cell r="C1689" t="str">
            <v>UVC</v>
          </cell>
          <cell r="D1689">
            <v>10</v>
          </cell>
          <cell r="E1689">
            <v>0.4</v>
          </cell>
          <cell r="F1689" t="str">
            <v>non gere au poids</v>
          </cell>
          <cell r="G1689">
            <v>0</v>
          </cell>
          <cell r="H1689">
            <v>5.1903385356896896</v>
          </cell>
        </row>
        <row r="1690">
          <cell r="A1690">
            <v>688973</v>
          </cell>
          <cell r="B1690" t="str">
            <v>POIVRE DOSE 0.2G  *2000</v>
          </cell>
          <cell r="C1690" t="str">
            <v>UVC</v>
          </cell>
          <cell r="D1690">
            <v>10</v>
          </cell>
          <cell r="E1690">
            <v>0.4</v>
          </cell>
          <cell r="F1690" t="str">
            <v>non gere au poids</v>
          </cell>
          <cell r="G1690">
            <v>0</v>
          </cell>
          <cell r="H1690">
            <v>5.3678174603174602</v>
          </cell>
        </row>
        <row r="1691">
          <cell r="A1691">
            <v>680488</v>
          </cell>
          <cell r="B1691" t="str">
            <v>POIVRE GRIS GRAIN 1KG</v>
          </cell>
          <cell r="C1691" t="str">
            <v>UVC</v>
          </cell>
          <cell r="D1691">
            <v>10</v>
          </cell>
          <cell r="E1691">
            <v>1</v>
          </cell>
          <cell r="F1691" t="str">
            <v>gere au poids fixe</v>
          </cell>
          <cell r="G1691">
            <v>2</v>
          </cell>
          <cell r="H1691">
            <v>5.6493503006246</v>
          </cell>
        </row>
        <row r="1692">
          <cell r="A1692">
            <v>688805</v>
          </cell>
          <cell r="B1692" t="str">
            <v>POIVRE GRIS MOULU 470G</v>
          </cell>
          <cell r="C1692" t="str">
            <v>UVC</v>
          </cell>
          <cell r="D1692">
            <v>10</v>
          </cell>
          <cell r="E1692">
            <v>0.47</v>
          </cell>
          <cell r="F1692" t="str">
            <v>non gere au poids</v>
          </cell>
          <cell r="G1692">
            <v>0</v>
          </cell>
          <cell r="H1692">
            <v>3.8086611999073399</v>
          </cell>
        </row>
        <row r="1693">
          <cell r="A1693">
            <v>616899</v>
          </cell>
          <cell r="B1693" t="str">
            <v>POIVRE SECHUAN ENTIER 250G</v>
          </cell>
          <cell r="C1693" t="str">
            <v>UVC</v>
          </cell>
          <cell r="D1693">
            <v>10</v>
          </cell>
          <cell r="E1693">
            <v>0.25</v>
          </cell>
          <cell r="F1693" t="str">
            <v>non gere au poids</v>
          </cell>
          <cell r="G1693">
            <v>0</v>
          </cell>
          <cell r="H1693">
            <v>6.08</v>
          </cell>
        </row>
        <row r="1694">
          <cell r="A1694">
            <v>650063</v>
          </cell>
          <cell r="B1694" t="str">
            <v>POIVRE VERT 4/4 MADAGASCAR</v>
          </cell>
          <cell r="C1694" t="str">
            <v>UVC</v>
          </cell>
          <cell r="D1694">
            <v>10</v>
          </cell>
          <cell r="E1694">
            <v>0.4</v>
          </cell>
          <cell r="F1694" t="str">
            <v>non gere au poids</v>
          </cell>
          <cell r="G1694">
            <v>0</v>
          </cell>
          <cell r="H1694">
            <v>2.7123241310717501</v>
          </cell>
        </row>
        <row r="1695">
          <cell r="A1695">
            <v>653826</v>
          </cell>
          <cell r="B1695" t="str">
            <v>POIVRON BRUNOISE 3 COULEUR KG</v>
          </cell>
          <cell r="C1695" t="str">
            <v>UVC</v>
          </cell>
          <cell r="D1695">
            <v>10</v>
          </cell>
          <cell r="E1695">
            <v>1</v>
          </cell>
          <cell r="F1695" t="str">
            <v>gere au poids fixe</v>
          </cell>
          <cell r="G1695">
            <v>2</v>
          </cell>
          <cell r="H1695">
            <v>5.8</v>
          </cell>
        </row>
        <row r="1696">
          <cell r="A1696">
            <v>669839</v>
          </cell>
          <cell r="B1696" t="str">
            <v>POIVRON DUO R/V LAN. 2.5KG SRG</v>
          </cell>
          <cell r="C1696" t="str">
            <v>UVC</v>
          </cell>
          <cell r="D1696">
            <v>10</v>
          </cell>
          <cell r="E1696">
            <v>2.5</v>
          </cell>
          <cell r="F1696" t="str">
            <v>gere au poids fixe</v>
          </cell>
          <cell r="G1696">
            <v>2</v>
          </cell>
          <cell r="H1696">
            <v>5.6411733759940903</v>
          </cell>
        </row>
        <row r="1697">
          <cell r="A1697">
            <v>678154</v>
          </cell>
          <cell r="B1697" t="str">
            <v>POIVRON JAUNE GG KG</v>
          </cell>
          <cell r="C1697" t="str">
            <v>KILO</v>
          </cell>
          <cell r="D1697">
            <v>181</v>
          </cell>
          <cell r="E1697">
            <v>1</v>
          </cell>
          <cell r="F1697" t="str">
            <v>gere au poids reel</v>
          </cell>
          <cell r="G1697">
            <v>1</v>
          </cell>
          <cell r="H1697">
            <v>3.4879479423367798</v>
          </cell>
        </row>
        <row r="1698">
          <cell r="A1698">
            <v>680223</v>
          </cell>
          <cell r="B1698" t="str">
            <v>POIVRON ROUGE ESPAGNE BTE.3/1</v>
          </cell>
          <cell r="C1698" t="str">
            <v>UVC</v>
          </cell>
          <cell r="D1698">
            <v>10</v>
          </cell>
          <cell r="E1698">
            <v>1.65</v>
          </cell>
          <cell r="F1698" t="str">
            <v>non gere au poids</v>
          </cell>
          <cell r="G1698">
            <v>0</v>
          </cell>
          <cell r="H1698">
            <v>4.17687132082151</v>
          </cell>
        </row>
        <row r="1699">
          <cell r="A1699">
            <v>601124</v>
          </cell>
          <cell r="B1699" t="str">
            <v>POIVRON ROUGE GG KG</v>
          </cell>
          <cell r="C1699" t="str">
            <v>KILO</v>
          </cell>
          <cell r="D1699">
            <v>181</v>
          </cell>
          <cell r="E1699">
            <v>1</v>
          </cell>
          <cell r="F1699" t="str">
            <v>gere au poids reel</v>
          </cell>
          <cell r="G1699">
            <v>1</v>
          </cell>
          <cell r="H1699">
            <v>2.4756327994262501</v>
          </cell>
        </row>
        <row r="1700">
          <cell r="A1700">
            <v>676854</v>
          </cell>
          <cell r="B1700" t="str">
            <v>POIVRON ROUGE GG KG</v>
          </cell>
          <cell r="C1700" t="str">
            <v>KILO</v>
          </cell>
          <cell r="D1700">
            <v>181</v>
          </cell>
          <cell r="E1700">
            <v>1</v>
          </cell>
          <cell r="F1700" t="str">
            <v>gere au poids reel</v>
          </cell>
          <cell r="G1700">
            <v>1</v>
          </cell>
          <cell r="H1700">
            <v>2.15</v>
          </cell>
        </row>
        <row r="1701">
          <cell r="A1701">
            <v>678155</v>
          </cell>
          <cell r="B1701" t="str">
            <v>POIVRON ROUGE GG KG</v>
          </cell>
          <cell r="C1701" t="str">
            <v>KILO</v>
          </cell>
          <cell r="D1701">
            <v>181</v>
          </cell>
          <cell r="E1701">
            <v>1</v>
          </cell>
          <cell r="F1701" t="str">
            <v>gere au poids reel</v>
          </cell>
          <cell r="G1701">
            <v>1</v>
          </cell>
          <cell r="H1701">
            <v>3.3080518571408599</v>
          </cell>
        </row>
        <row r="1702">
          <cell r="A1702">
            <v>644468</v>
          </cell>
          <cell r="B1702" t="str">
            <v>POIVRON ROUGE HUILE 3KG</v>
          </cell>
          <cell r="C1702" t="str">
            <v>UVC</v>
          </cell>
          <cell r="D1702">
            <v>10</v>
          </cell>
          <cell r="E1702">
            <v>3</v>
          </cell>
          <cell r="F1702" t="str">
            <v>gere au poids fixe</v>
          </cell>
          <cell r="G1702">
            <v>2</v>
          </cell>
          <cell r="H1702">
            <v>20.99309375</v>
          </cell>
        </row>
        <row r="1703">
          <cell r="A1703">
            <v>601122</v>
          </cell>
          <cell r="B1703" t="str">
            <v>POIVRON VERT GG KG</v>
          </cell>
          <cell r="C1703" t="str">
            <v>KILO</v>
          </cell>
          <cell r="D1703">
            <v>181</v>
          </cell>
          <cell r="E1703">
            <v>1</v>
          </cell>
          <cell r="F1703" t="str">
            <v>gere au poids reel</v>
          </cell>
          <cell r="G1703">
            <v>1</v>
          </cell>
          <cell r="H1703">
            <v>-2.52257362355954</v>
          </cell>
        </row>
        <row r="1704">
          <cell r="A1704">
            <v>676852</v>
          </cell>
          <cell r="B1704" t="str">
            <v>POIVRON VERT GG KG</v>
          </cell>
          <cell r="C1704" t="str">
            <v>KILO</v>
          </cell>
          <cell r="D1704">
            <v>181</v>
          </cell>
          <cell r="E1704">
            <v>1</v>
          </cell>
          <cell r="F1704" t="str">
            <v>gere au poids reel</v>
          </cell>
          <cell r="G1704">
            <v>1</v>
          </cell>
          <cell r="H1704">
            <v>2.15</v>
          </cell>
        </row>
        <row r="1705">
          <cell r="A1705">
            <v>678156</v>
          </cell>
          <cell r="B1705" t="str">
            <v>POIVRON VERT GG KG</v>
          </cell>
          <cell r="C1705" t="str">
            <v>KILO</v>
          </cell>
          <cell r="D1705">
            <v>181</v>
          </cell>
          <cell r="E1705">
            <v>1</v>
          </cell>
          <cell r="F1705" t="str">
            <v>gere au poids reel</v>
          </cell>
          <cell r="G1705">
            <v>1</v>
          </cell>
          <cell r="H1705">
            <v>2.5482376729924598</v>
          </cell>
        </row>
        <row r="1706">
          <cell r="A1706">
            <v>660982</v>
          </cell>
          <cell r="B1706" t="str">
            <v>POIVRONS R/J A HUILE 2KG</v>
          </cell>
          <cell r="C1706" t="str">
            <v>UVC</v>
          </cell>
          <cell r="D1706">
            <v>10</v>
          </cell>
          <cell r="E1706">
            <v>2</v>
          </cell>
          <cell r="F1706" t="str">
            <v>non gere au poids</v>
          </cell>
          <cell r="G1706">
            <v>0</v>
          </cell>
          <cell r="H1706">
            <v>0</v>
          </cell>
        </row>
        <row r="1707">
          <cell r="A1707">
            <v>693465</v>
          </cell>
          <cell r="B1707" t="str">
            <v>POM POM 125G</v>
          </cell>
          <cell r="C1707" t="str">
            <v>UVC</v>
          </cell>
          <cell r="D1707">
            <v>10</v>
          </cell>
          <cell r="E1707">
            <v>0.125</v>
          </cell>
          <cell r="F1707" t="str">
            <v>non gere au poids</v>
          </cell>
          <cell r="G1707">
            <v>0</v>
          </cell>
          <cell r="H1707">
            <v>2.0099999999999998</v>
          </cell>
        </row>
        <row r="1708">
          <cell r="A1708">
            <v>601133</v>
          </cell>
          <cell r="B1708" t="str">
            <v>POMELO ROSE SEGMENT KG</v>
          </cell>
          <cell r="C1708" t="str">
            <v>KILO</v>
          </cell>
          <cell r="D1708">
            <v>181</v>
          </cell>
          <cell r="E1708">
            <v>1</v>
          </cell>
          <cell r="F1708" t="str">
            <v>gere au poids reel</v>
          </cell>
          <cell r="G1708">
            <v>1</v>
          </cell>
          <cell r="H1708">
            <v>4.17</v>
          </cell>
        </row>
        <row r="1709">
          <cell r="A1709">
            <v>688962</v>
          </cell>
          <cell r="B1709" t="str">
            <v>POMME 1/8 EPLUCHEE X3KG</v>
          </cell>
          <cell r="C1709" t="str">
            <v>UVC</v>
          </cell>
          <cell r="D1709">
            <v>10</v>
          </cell>
          <cell r="E1709">
            <v>3</v>
          </cell>
          <cell r="F1709" t="str">
            <v>non gere au poids</v>
          </cell>
          <cell r="G1709">
            <v>0</v>
          </cell>
          <cell r="H1709">
            <v>8.4</v>
          </cell>
        </row>
        <row r="1710">
          <cell r="A1710">
            <v>647920</v>
          </cell>
          <cell r="B1710" t="str">
            <v>POMME D'AMOUR 70/75 PCE</v>
          </cell>
          <cell r="C1710" t="str">
            <v>UVC</v>
          </cell>
          <cell r="D1710">
            <v>10</v>
          </cell>
          <cell r="E1710">
            <v>0.25</v>
          </cell>
          <cell r="F1710" t="str">
            <v>non gere au poids</v>
          </cell>
          <cell r="G1710">
            <v>0</v>
          </cell>
          <cell r="H1710">
            <v>0.77</v>
          </cell>
        </row>
        <row r="1711">
          <cell r="A1711">
            <v>670603</v>
          </cell>
          <cell r="B1711" t="str">
            <v>POMME DARPHIN KG  SRG</v>
          </cell>
          <cell r="C1711" t="str">
            <v>UVC</v>
          </cell>
          <cell r="D1711">
            <v>10</v>
          </cell>
          <cell r="E1711">
            <v>1</v>
          </cell>
          <cell r="F1711" t="str">
            <v>non gere au poids</v>
          </cell>
          <cell r="G1711">
            <v>0</v>
          </cell>
          <cell r="H1711">
            <v>1.42</v>
          </cell>
        </row>
        <row r="1712">
          <cell r="A1712">
            <v>680573</v>
          </cell>
          <cell r="B1712" t="str">
            <v>POMME DAUPHINE 1KG SRG</v>
          </cell>
          <cell r="C1712" t="str">
            <v>UVC</v>
          </cell>
          <cell r="D1712">
            <v>10</v>
          </cell>
          <cell r="E1712">
            <v>1</v>
          </cell>
          <cell r="F1712" t="str">
            <v>gere au poids fixe</v>
          </cell>
          <cell r="G1712">
            <v>2</v>
          </cell>
          <cell r="H1712">
            <v>0</v>
          </cell>
        </row>
        <row r="1713">
          <cell r="A1713">
            <v>674391</v>
          </cell>
          <cell r="B1713" t="str">
            <v>POMME DUCHESSE 2.5KG  SRG</v>
          </cell>
          <cell r="C1713" t="str">
            <v>UVC</v>
          </cell>
          <cell r="D1713">
            <v>10</v>
          </cell>
          <cell r="E1713">
            <v>2.5</v>
          </cell>
          <cell r="F1713" t="str">
            <v>gere au poids fixe</v>
          </cell>
          <cell r="G1713">
            <v>2</v>
          </cell>
          <cell r="H1713">
            <v>4.375</v>
          </cell>
        </row>
        <row r="1714">
          <cell r="A1714">
            <v>601064</v>
          </cell>
          <cell r="B1714" t="str">
            <v>POMME GOLDEN 70/75 KG</v>
          </cell>
          <cell r="C1714" t="str">
            <v>KILO</v>
          </cell>
          <cell r="D1714">
            <v>181</v>
          </cell>
          <cell r="E1714">
            <v>1</v>
          </cell>
          <cell r="F1714" t="str">
            <v>gere au poids reel</v>
          </cell>
          <cell r="G1714">
            <v>1</v>
          </cell>
          <cell r="H1714">
            <v>1.1773526948842901</v>
          </cell>
        </row>
        <row r="1715">
          <cell r="A1715">
            <v>676938</v>
          </cell>
          <cell r="B1715" t="str">
            <v>POMME GOLDEN 70/75 KG</v>
          </cell>
          <cell r="C1715" t="str">
            <v>KILO</v>
          </cell>
          <cell r="D1715">
            <v>181</v>
          </cell>
          <cell r="E1715">
            <v>1</v>
          </cell>
          <cell r="F1715" t="str">
            <v>gere au poids reel</v>
          </cell>
          <cell r="G1715">
            <v>1</v>
          </cell>
          <cell r="H1715">
            <v>1.23276635401748</v>
          </cell>
        </row>
        <row r="1716">
          <cell r="A1716">
            <v>678137</v>
          </cell>
          <cell r="B1716" t="str">
            <v>POMME GOLDEN 70/75 KG</v>
          </cell>
          <cell r="C1716" t="str">
            <v>KILO</v>
          </cell>
          <cell r="D1716">
            <v>181</v>
          </cell>
          <cell r="E1716">
            <v>1</v>
          </cell>
          <cell r="F1716" t="str">
            <v>gere au poids reel</v>
          </cell>
          <cell r="G1716">
            <v>1</v>
          </cell>
          <cell r="H1716">
            <v>1.65</v>
          </cell>
        </row>
        <row r="1717">
          <cell r="A1717">
            <v>601047</v>
          </cell>
          <cell r="B1717" t="str">
            <v>POMME GRANNY 70/75 KG</v>
          </cell>
          <cell r="C1717" t="str">
            <v>KILO</v>
          </cell>
          <cell r="D1717">
            <v>181</v>
          </cell>
          <cell r="E1717">
            <v>1</v>
          </cell>
          <cell r="F1717" t="str">
            <v>gere au poids reel</v>
          </cell>
          <cell r="G1717">
            <v>1</v>
          </cell>
          <cell r="H1717">
            <v>1.1148268398268399</v>
          </cell>
        </row>
        <row r="1718">
          <cell r="A1718">
            <v>677962</v>
          </cell>
          <cell r="B1718" t="str">
            <v>POMME GRANNY 70/75 KG</v>
          </cell>
          <cell r="C1718" t="str">
            <v>KILO</v>
          </cell>
          <cell r="D1718">
            <v>181</v>
          </cell>
          <cell r="E1718">
            <v>1</v>
          </cell>
          <cell r="F1718" t="str">
            <v>gere au poids reel</v>
          </cell>
          <cell r="G1718">
            <v>1</v>
          </cell>
          <cell r="H1718">
            <v>1.7</v>
          </cell>
        </row>
        <row r="1719">
          <cell r="A1719">
            <v>678136</v>
          </cell>
          <cell r="B1719" t="str">
            <v>POMME GRANNY SMITH 75/80 KG</v>
          </cell>
          <cell r="C1719" t="str">
            <v>KILO</v>
          </cell>
          <cell r="D1719">
            <v>181</v>
          </cell>
          <cell r="E1719">
            <v>1</v>
          </cell>
          <cell r="F1719" t="str">
            <v>gere au poids reel</v>
          </cell>
          <cell r="G1719">
            <v>1</v>
          </cell>
          <cell r="H1719">
            <v>0</v>
          </cell>
        </row>
        <row r="1720">
          <cell r="A1720">
            <v>654790</v>
          </cell>
          <cell r="B1720" t="str">
            <v>POMME GRANY BRUNOISE KG</v>
          </cell>
          <cell r="C1720" t="str">
            <v>KILO</v>
          </cell>
          <cell r="D1720">
            <v>181</v>
          </cell>
          <cell r="E1720">
            <v>1</v>
          </cell>
          <cell r="F1720" t="str">
            <v>gere au poids reel</v>
          </cell>
          <cell r="G1720">
            <v>1</v>
          </cell>
          <cell r="H1720">
            <v>0</v>
          </cell>
        </row>
        <row r="1721">
          <cell r="A1721">
            <v>674401</v>
          </cell>
          <cell r="B1721" t="str">
            <v>POMME RISOLEE PR-CUIT SRG 2.5K</v>
          </cell>
          <cell r="C1721" t="str">
            <v>UVC</v>
          </cell>
          <cell r="D1721">
            <v>10</v>
          </cell>
          <cell r="E1721">
            <v>2.5</v>
          </cell>
          <cell r="F1721" t="str">
            <v>gere au poids fixe</v>
          </cell>
          <cell r="G1721">
            <v>2</v>
          </cell>
          <cell r="H1721">
            <v>2.4249999999999998</v>
          </cell>
        </row>
        <row r="1722">
          <cell r="A1722">
            <v>677062</v>
          </cell>
          <cell r="B1722" t="str">
            <v>POMME ROUGE 70/75 KG</v>
          </cell>
          <cell r="C1722" t="str">
            <v>KILO</v>
          </cell>
          <cell r="D1722">
            <v>181</v>
          </cell>
          <cell r="E1722">
            <v>1</v>
          </cell>
          <cell r="F1722" t="str">
            <v>gere au poids reel</v>
          </cell>
          <cell r="G1722">
            <v>1</v>
          </cell>
          <cell r="H1722">
            <v>1.82070508608227</v>
          </cell>
        </row>
        <row r="1723">
          <cell r="A1723">
            <v>641530</v>
          </cell>
          <cell r="B1723" t="str">
            <v>POMME ROYAL GALA 70/75KG</v>
          </cell>
          <cell r="C1723" t="str">
            <v>KILO</v>
          </cell>
          <cell r="D1723">
            <v>181</v>
          </cell>
          <cell r="E1723">
            <v>1</v>
          </cell>
          <cell r="F1723" t="str">
            <v>gere au poids reel</v>
          </cell>
          <cell r="G1723">
            <v>1</v>
          </cell>
          <cell r="H1723">
            <v>1.4066461788123099</v>
          </cell>
        </row>
        <row r="1724">
          <cell r="A1724">
            <v>682125</v>
          </cell>
          <cell r="B1724" t="str">
            <v>POMME ROYAL GALA 70/75KG</v>
          </cell>
          <cell r="C1724" t="str">
            <v>KILO</v>
          </cell>
          <cell r="D1724">
            <v>181</v>
          </cell>
          <cell r="E1724">
            <v>1</v>
          </cell>
          <cell r="F1724" t="str">
            <v>gere au poids reel</v>
          </cell>
          <cell r="G1724">
            <v>1</v>
          </cell>
          <cell r="H1724">
            <v>1.7679100891691</v>
          </cell>
        </row>
        <row r="1725">
          <cell r="A1725">
            <v>631908</v>
          </cell>
          <cell r="B1725" t="str">
            <v>PONT EVEQUE 400GR</v>
          </cell>
          <cell r="C1725" t="str">
            <v>UVC</v>
          </cell>
          <cell r="D1725">
            <v>10</v>
          </cell>
          <cell r="E1725">
            <v>0.4</v>
          </cell>
          <cell r="F1725" t="str">
            <v>non gere au poids</v>
          </cell>
          <cell r="G1725">
            <v>0</v>
          </cell>
          <cell r="H1725">
            <v>3.07</v>
          </cell>
        </row>
        <row r="1726">
          <cell r="A1726">
            <v>695749</v>
          </cell>
          <cell r="B1726" t="str">
            <v>POP CORN BAFF 50G</v>
          </cell>
          <cell r="C1726" t="str">
            <v>UVC</v>
          </cell>
          <cell r="D1726">
            <v>10</v>
          </cell>
          <cell r="E1726">
            <v>0.05</v>
          </cell>
          <cell r="F1726" t="str">
            <v>non gere au poids</v>
          </cell>
          <cell r="G1726">
            <v>0</v>
          </cell>
          <cell r="H1726">
            <v>0.83</v>
          </cell>
        </row>
        <row r="1727">
          <cell r="A1727">
            <v>677657</v>
          </cell>
          <cell r="B1727" t="str">
            <v>POP CORN SUCRE 100GR  1.5KG</v>
          </cell>
          <cell r="C1727" t="str">
            <v>UVC</v>
          </cell>
          <cell r="D1727">
            <v>10</v>
          </cell>
          <cell r="E1727">
            <v>1.5</v>
          </cell>
          <cell r="F1727" t="str">
            <v>non gere au poids</v>
          </cell>
          <cell r="G1727">
            <v>0</v>
          </cell>
          <cell r="H1727">
            <v>20</v>
          </cell>
        </row>
        <row r="1728">
          <cell r="A1728">
            <v>681792</v>
          </cell>
          <cell r="B1728" t="str">
            <v>POP CORN WEAVER 3 KG</v>
          </cell>
          <cell r="C1728" t="str">
            <v>UVC</v>
          </cell>
          <cell r="D1728">
            <v>10</v>
          </cell>
          <cell r="E1728">
            <v>3</v>
          </cell>
          <cell r="F1728" t="str">
            <v>non gere au poids</v>
          </cell>
          <cell r="G1728">
            <v>0</v>
          </cell>
          <cell r="H1728">
            <v>40.01</v>
          </cell>
        </row>
        <row r="1729">
          <cell r="A1729">
            <v>603806</v>
          </cell>
          <cell r="B1729" t="str">
            <v>PORC FILET MIGNON KG</v>
          </cell>
          <cell r="C1729" t="str">
            <v>KILO</v>
          </cell>
          <cell r="D1729">
            <v>181</v>
          </cell>
          <cell r="E1729">
            <v>1</v>
          </cell>
          <cell r="F1729" t="str">
            <v>gere au poids reel</v>
          </cell>
          <cell r="G1729">
            <v>1</v>
          </cell>
          <cell r="H1729">
            <v>10.75</v>
          </cell>
        </row>
        <row r="1730">
          <cell r="A1730">
            <v>694030</v>
          </cell>
          <cell r="B1730" t="str">
            <v>PORC FLT MIGNON TEXMEX 740G</v>
          </cell>
          <cell r="C1730" t="str">
            <v>KILO</v>
          </cell>
          <cell r="D1730">
            <v>181</v>
          </cell>
          <cell r="E1730">
            <v>0.74</v>
          </cell>
          <cell r="F1730" t="str">
            <v>gere au poids reel</v>
          </cell>
          <cell r="G1730">
            <v>1</v>
          </cell>
          <cell r="H1730">
            <v>13.02</v>
          </cell>
        </row>
        <row r="1731">
          <cell r="A1731">
            <v>694144</v>
          </cell>
          <cell r="B1731" t="str">
            <v>PORC FLT MIGNON TEXMEX 740G</v>
          </cell>
          <cell r="C1731" t="str">
            <v>KILO</v>
          </cell>
          <cell r="D1731">
            <v>181</v>
          </cell>
          <cell r="E1731">
            <v>0.74</v>
          </cell>
          <cell r="F1731" t="str">
            <v>gere au poids reel</v>
          </cell>
          <cell r="G1731">
            <v>1</v>
          </cell>
          <cell r="H1731">
            <v>13.02</v>
          </cell>
        </row>
        <row r="1732">
          <cell r="A1732">
            <v>678629</v>
          </cell>
          <cell r="B1732" t="str">
            <v>PORC LONGE S/OS S/ECH SV 2.5KG</v>
          </cell>
          <cell r="C1732" t="str">
            <v>KILO</v>
          </cell>
          <cell r="D1732">
            <v>181</v>
          </cell>
          <cell r="E1732">
            <v>2.5</v>
          </cell>
          <cell r="F1732" t="str">
            <v>gere au poids reel</v>
          </cell>
          <cell r="G1732">
            <v>1</v>
          </cell>
          <cell r="H1732">
            <v>4.8499999999999996</v>
          </cell>
        </row>
        <row r="1733">
          <cell r="A1733">
            <v>624731</v>
          </cell>
          <cell r="B1733" t="str">
            <v>PORC SPARERIB POIT. 9C. KG</v>
          </cell>
          <cell r="C1733" t="str">
            <v>KILO</v>
          </cell>
          <cell r="D1733">
            <v>181</v>
          </cell>
          <cell r="E1733">
            <v>1</v>
          </cell>
          <cell r="F1733" t="str">
            <v>gere au poids reel</v>
          </cell>
          <cell r="G1733">
            <v>1</v>
          </cell>
          <cell r="H1733">
            <v>3.4295556962817999</v>
          </cell>
        </row>
        <row r="1734">
          <cell r="A1734">
            <v>684832</v>
          </cell>
          <cell r="B1734" t="str">
            <v>PORC TRAVERS 1 KG SRG</v>
          </cell>
          <cell r="C1734" t="str">
            <v>KILO</v>
          </cell>
          <cell r="D1734">
            <v>181</v>
          </cell>
          <cell r="E1734">
            <v>1</v>
          </cell>
          <cell r="F1734" t="str">
            <v>gere au poids reel</v>
          </cell>
          <cell r="G1734">
            <v>1</v>
          </cell>
          <cell r="H1734">
            <v>3.9978984333966499</v>
          </cell>
        </row>
        <row r="1735">
          <cell r="A1735">
            <v>683775</v>
          </cell>
          <cell r="B1735" t="str">
            <v>PORC TRAVERS CUIT 575G SRG</v>
          </cell>
          <cell r="C1735" t="str">
            <v>KILO</v>
          </cell>
          <cell r="D1735">
            <v>181</v>
          </cell>
          <cell r="E1735">
            <v>0.57999999999999996</v>
          </cell>
          <cell r="F1735" t="str">
            <v>gere au poids reel</v>
          </cell>
          <cell r="G1735">
            <v>1</v>
          </cell>
          <cell r="H1735">
            <v>6.1265148479601201</v>
          </cell>
        </row>
        <row r="1736">
          <cell r="A1736">
            <v>682476</v>
          </cell>
          <cell r="B1736" t="str">
            <v>PORTIONNETTE VS01 *2500</v>
          </cell>
          <cell r="C1736" t="str">
            <v>UVC</v>
          </cell>
          <cell r="D1736">
            <v>10</v>
          </cell>
          <cell r="E1736">
            <v>1</v>
          </cell>
          <cell r="F1736" t="str">
            <v>non gere au poids</v>
          </cell>
          <cell r="G1736">
            <v>0</v>
          </cell>
          <cell r="H1736">
            <v>51.9686612067525</v>
          </cell>
        </row>
        <row r="1737">
          <cell r="A1737">
            <v>679944</v>
          </cell>
          <cell r="B1737" t="str">
            <v>PORTIONNETTE VS04 *2500</v>
          </cell>
          <cell r="C1737" t="str">
            <v>UVC</v>
          </cell>
          <cell r="D1737">
            <v>10</v>
          </cell>
          <cell r="E1737">
            <v>1</v>
          </cell>
          <cell r="F1737" t="str">
            <v>non gere au poids</v>
          </cell>
          <cell r="G1737">
            <v>0</v>
          </cell>
          <cell r="H1737">
            <v>81.25</v>
          </cell>
        </row>
        <row r="1738">
          <cell r="A1738">
            <v>680345</v>
          </cell>
          <cell r="B1738" t="str">
            <v>PORTO BLC SANDEMAN 75CL</v>
          </cell>
          <cell r="C1738" t="str">
            <v>UVC</v>
          </cell>
          <cell r="D1738">
            <v>10</v>
          </cell>
          <cell r="E1738">
            <v>0.75</v>
          </cell>
          <cell r="F1738" t="str">
            <v>non gere au poids</v>
          </cell>
          <cell r="G1738">
            <v>0</v>
          </cell>
          <cell r="H1738">
            <v>8.7900624999999994</v>
          </cell>
        </row>
        <row r="1739">
          <cell r="A1739">
            <v>672212</v>
          </cell>
          <cell r="B1739" t="str">
            <v>PORTO GRAHAM ROUGE 75 CL</v>
          </cell>
          <cell r="C1739" t="str">
            <v>UVC</v>
          </cell>
          <cell r="D1739">
            <v>10</v>
          </cell>
          <cell r="E1739">
            <v>0.75</v>
          </cell>
          <cell r="F1739" t="str">
            <v>non gere au poids</v>
          </cell>
          <cell r="G1739">
            <v>0</v>
          </cell>
          <cell r="H1739">
            <v>9.9070467836257308</v>
          </cell>
        </row>
        <row r="1740">
          <cell r="A1740">
            <v>672656</v>
          </cell>
          <cell r="B1740" t="str">
            <v>PORTO GRAHAM'S BLC 70CL</v>
          </cell>
          <cell r="C1740" t="str">
            <v>UVC</v>
          </cell>
          <cell r="D1740">
            <v>10</v>
          </cell>
          <cell r="E1740">
            <v>0.7</v>
          </cell>
          <cell r="F1740" t="str">
            <v>non gere au poids</v>
          </cell>
          <cell r="G1740">
            <v>0</v>
          </cell>
          <cell r="H1740">
            <v>7.14</v>
          </cell>
        </row>
        <row r="1741">
          <cell r="A1741">
            <v>670418</v>
          </cell>
          <cell r="B1741" t="str">
            <v>PORTO RGE SALE POIVRE 2L PET</v>
          </cell>
          <cell r="C1741" t="str">
            <v>UVC</v>
          </cell>
          <cell r="D1741">
            <v>10</v>
          </cell>
          <cell r="E1741">
            <v>2</v>
          </cell>
          <cell r="F1741" t="str">
            <v>non gere au poids</v>
          </cell>
          <cell r="G1741">
            <v>0</v>
          </cell>
          <cell r="H1741">
            <v>11.14</v>
          </cell>
        </row>
        <row r="1742">
          <cell r="A1742">
            <v>600530</v>
          </cell>
          <cell r="B1742" t="str">
            <v>PORTO RGE SANDEMAN 75 CL</v>
          </cell>
          <cell r="C1742" t="str">
            <v>UVC</v>
          </cell>
          <cell r="D1742">
            <v>10</v>
          </cell>
          <cell r="E1742">
            <v>0.75</v>
          </cell>
          <cell r="F1742" t="str">
            <v>non gere au poids</v>
          </cell>
          <cell r="G1742">
            <v>0</v>
          </cell>
          <cell r="H1742">
            <v>7.5895722772277203</v>
          </cell>
        </row>
        <row r="1743">
          <cell r="A1743">
            <v>653521</v>
          </cell>
          <cell r="B1743" t="str">
            <v>POT BB CAROTTE 130GRX2</v>
          </cell>
          <cell r="C1743" t="str">
            <v>UVC</v>
          </cell>
          <cell r="D1743">
            <v>10</v>
          </cell>
          <cell r="E1743">
            <v>0.26</v>
          </cell>
          <cell r="F1743" t="str">
            <v>non gere au poids</v>
          </cell>
          <cell r="G1743">
            <v>0</v>
          </cell>
          <cell r="H1743">
            <v>1.51</v>
          </cell>
        </row>
        <row r="1744">
          <cell r="A1744">
            <v>643746</v>
          </cell>
          <cell r="B1744" t="str">
            <v>POT BB COCKT.FRUIT 130GX2</v>
          </cell>
          <cell r="C1744" t="str">
            <v>UVC</v>
          </cell>
          <cell r="D1744">
            <v>10</v>
          </cell>
          <cell r="E1744">
            <v>0.13</v>
          </cell>
          <cell r="F1744" t="str">
            <v>non gere au poids</v>
          </cell>
          <cell r="G1744">
            <v>0</v>
          </cell>
          <cell r="H1744">
            <v>1.51</v>
          </cell>
        </row>
        <row r="1745">
          <cell r="A1745">
            <v>653520</v>
          </cell>
          <cell r="B1745" t="str">
            <v>POT BB HARIC.VERT 130GR X2</v>
          </cell>
          <cell r="C1745" t="str">
            <v>UVC</v>
          </cell>
          <cell r="D1745">
            <v>10</v>
          </cell>
          <cell r="E1745">
            <v>0.26</v>
          </cell>
          <cell r="F1745" t="str">
            <v>non gere au poids</v>
          </cell>
          <cell r="G1745">
            <v>0</v>
          </cell>
          <cell r="H1745">
            <v>0</v>
          </cell>
        </row>
        <row r="1746">
          <cell r="A1746">
            <v>682581</v>
          </cell>
          <cell r="B1746" t="str">
            <v>POT BB POMME/BANANE 130GX4</v>
          </cell>
          <cell r="C1746" t="str">
            <v>UVC</v>
          </cell>
          <cell r="D1746">
            <v>10</v>
          </cell>
          <cell r="E1746">
            <v>0.52</v>
          </cell>
          <cell r="F1746" t="str">
            <v>non gere au poids</v>
          </cell>
          <cell r="G1746">
            <v>0</v>
          </cell>
          <cell r="H1746">
            <v>3.9501428571428598</v>
          </cell>
        </row>
        <row r="1747">
          <cell r="A1747">
            <v>640174</v>
          </cell>
          <cell r="B1747" t="str">
            <v>POT BB POULE.CAROT 200GX2</v>
          </cell>
          <cell r="C1747" t="str">
            <v>UVC</v>
          </cell>
          <cell r="D1747">
            <v>10</v>
          </cell>
          <cell r="E1747">
            <v>0.2</v>
          </cell>
          <cell r="F1747" t="str">
            <v>non gere au poids</v>
          </cell>
          <cell r="G1747">
            <v>0</v>
          </cell>
          <cell r="H1747">
            <v>3.6049166666666701</v>
          </cell>
        </row>
        <row r="1748">
          <cell r="A1748">
            <v>688384</v>
          </cell>
          <cell r="B1748" t="str">
            <v>POT BGT99 *250</v>
          </cell>
          <cell r="C1748" t="str">
            <v>UVC</v>
          </cell>
          <cell r="D1748">
            <v>10</v>
          </cell>
          <cell r="E1748">
            <v>1</v>
          </cell>
          <cell r="F1748" t="str">
            <v>non gere au poids</v>
          </cell>
          <cell r="G1748">
            <v>0</v>
          </cell>
          <cell r="H1748">
            <v>63.862441037735799</v>
          </cell>
        </row>
        <row r="1749">
          <cell r="A1749">
            <v>681701</v>
          </cell>
          <cell r="B1749" t="str">
            <v>POT CARTON BGT33 *250</v>
          </cell>
          <cell r="C1749" t="str">
            <v>UVC</v>
          </cell>
          <cell r="D1749">
            <v>10</v>
          </cell>
          <cell r="E1749">
            <v>1</v>
          </cell>
          <cell r="F1749" t="str">
            <v>non gere au poids</v>
          </cell>
          <cell r="G1749">
            <v>0</v>
          </cell>
          <cell r="H1749">
            <v>44.73</v>
          </cell>
        </row>
        <row r="1750">
          <cell r="A1750">
            <v>687513</v>
          </cell>
          <cell r="B1750" t="str">
            <v>POT DE CREME CARAMEL B S  720G</v>
          </cell>
          <cell r="C1750" t="str">
            <v>UVC</v>
          </cell>
          <cell r="D1750">
            <v>10</v>
          </cell>
          <cell r="E1750">
            <v>0.72</v>
          </cell>
          <cell r="F1750" t="str">
            <v>non gere au poids</v>
          </cell>
          <cell r="G1750">
            <v>0</v>
          </cell>
          <cell r="H1750">
            <v>6.88</v>
          </cell>
        </row>
        <row r="1751">
          <cell r="A1751">
            <v>689733</v>
          </cell>
          <cell r="B1751" t="str">
            <v>POT DE CREME CHOCOLAT 800G</v>
          </cell>
          <cell r="C1751" t="str">
            <v>UVC</v>
          </cell>
          <cell r="D1751">
            <v>10</v>
          </cell>
          <cell r="E1751">
            <v>0.8</v>
          </cell>
          <cell r="F1751" t="str">
            <v>non gere au poids</v>
          </cell>
          <cell r="G1751">
            <v>0</v>
          </cell>
          <cell r="H1751">
            <v>6.88</v>
          </cell>
        </row>
        <row r="1752">
          <cell r="A1752">
            <v>687514</v>
          </cell>
          <cell r="B1752" t="str">
            <v>POT DE CREME FRAMB LITCHI 720G</v>
          </cell>
          <cell r="C1752" t="str">
            <v>UVC</v>
          </cell>
          <cell r="D1752">
            <v>10</v>
          </cell>
          <cell r="E1752">
            <v>0.72</v>
          </cell>
          <cell r="F1752" t="str">
            <v>non gere au poids</v>
          </cell>
          <cell r="G1752">
            <v>0</v>
          </cell>
          <cell r="H1752">
            <v>6.88</v>
          </cell>
        </row>
        <row r="1753">
          <cell r="A1753">
            <v>683845</v>
          </cell>
          <cell r="B1753" t="str">
            <v>POT GLA B&amp;J 1BOULE X1350</v>
          </cell>
          <cell r="C1753" t="str">
            <v>UVC</v>
          </cell>
          <cell r="D1753">
            <v>10</v>
          </cell>
          <cell r="E1753">
            <v>1</v>
          </cell>
          <cell r="F1753" t="str">
            <v>non gere au poids</v>
          </cell>
          <cell r="G1753">
            <v>0</v>
          </cell>
          <cell r="H1753">
            <v>48.6</v>
          </cell>
        </row>
        <row r="1754">
          <cell r="A1754">
            <v>683847</v>
          </cell>
          <cell r="B1754" t="str">
            <v>POT GLA B&amp;J 2/3BOULES X644</v>
          </cell>
          <cell r="C1754" t="str">
            <v>UVC</v>
          </cell>
          <cell r="D1754">
            <v>10</v>
          </cell>
          <cell r="E1754">
            <v>1</v>
          </cell>
          <cell r="F1754" t="str">
            <v>non gere au poids</v>
          </cell>
          <cell r="G1754">
            <v>0</v>
          </cell>
          <cell r="H1754">
            <v>27.05</v>
          </cell>
        </row>
        <row r="1755">
          <cell r="A1755">
            <v>686332</v>
          </cell>
          <cell r="B1755" t="str">
            <v>POTAGERE DE LEGUMES X 50</v>
          </cell>
          <cell r="C1755" t="str">
            <v>UVC</v>
          </cell>
          <cell r="D1755">
            <v>10</v>
          </cell>
          <cell r="E1755">
            <v>1</v>
          </cell>
          <cell r="F1755" t="str">
            <v>non gere au poids</v>
          </cell>
          <cell r="G1755">
            <v>0</v>
          </cell>
          <cell r="H1755">
            <v>5.64</v>
          </cell>
        </row>
        <row r="1756">
          <cell r="A1756">
            <v>687630</v>
          </cell>
          <cell r="B1756" t="str">
            <v>POTATO STIX KG</v>
          </cell>
          <cell r="C1756" t="str">
            <v>UVC</v>
          </cell>
          <cell r="D1756">
            <v>10</v>
          </cell>
          <cell r="E1756">
            <v>1</v>
          </cell>
          <cell r="F1756" t="str">
            <v>gere au poids fixe</v>
          </cell>
          <cell r="G1756">
            <v>2</v>
          </cell>
          <cell r="H1756">
            <v>1.97</v>
          </cell>
        </row>
        <row r="1757">
          <cell r="A1757">
            <v>693834</v>
          </cell>
          <cell r="B1757" t="str">
            <v>POTATOES FANTASY SRG KG</v>
          </cell>
          <cell r="C1757" t="str">
            <v>UVC</v>
          </cell>
          <cell r="D1757">
            <v>10</v>
          </cell>
          <cell r="E1757">
            <v>1</v>
          </cell>
          <cell r="F1757" t="str">
            <v>gere au poids fixe</v>
          </cell>
          <cell r="G1757">
            <v>2</v>
          </cell>
          <cell r="H1757">
            <v>1.28333857149008</v>
          </cell>
        </row>
        <row r="1758">
          <cell r="A1758">
            <v>695564</v>
          </cell>
          <cell r="B1758" t="str">
            <v>POUDRE DE BETTERAVE 500G</v>
          </cell>
          <cell r="C1758" t="str">
            <v>UVC</v>
          </cell>
          <cell r="D1758">
            <v>10</v>
          </cell>
          <cell r="E1758">
            <v>0.5</v>
          </cell>
          <cell r="F1758" t="str">
            <v>non gere au poids</v>
          </cell>
          <cell r="G1758">
            <v>0</v>
          </cell>
          <cell r="H1758">
            <v>18.649999999999999</v>
          </cell>
        </row>
        <row r="1759">
          <cell r="A1759">
            <v>695566</v>
          </cell>
          <cell r="B1759" t="str">
            <v>POUDRE DE SATE 600G</v>
          </cell>
          <cell r="C1759" t="str">
            <v>UVC</v>
          </cell>
          <cell r="D1759">
            <v>10</v>
          </cell>
          <cell r="E1759">
            <v>0.6</v>
          </cell>
          <cell r="F1759" t="str">
            <v>non gere au poids</v>
          </cell>
          <cell r="G1759">
            <v>0</v>
          </cell>
          <cell r="H1759">
            <v>16.5</v>
          </cell>
        </row>
        <row r="1760">
          <cell r="A1760">
            <v>639547</v>
          </cell>
          <cell r="B1760" t="str">
            <v>POUDRE FLAN/CREM. PAT. 12.5KG</v>
          </cell>
          <cell r="C1760" t="str">
            <v>UVC</v>
          </cell>
          <cell r="D1760">
            <v>10</v>
          </cell>
          <cell r="E1760">
            <v>12.5</v>
          </cell>
          <cell r="F1760" t="str">
            <v>non gere au poids</v>
          </cell>
          <cell r="G1760">
            <v>0</v>
          </cell>
          <cell r="H1760">
            <v>17.25</v>
          </cell>
        </row>
        <row r="1761">
          <cell r="A1761">
            <v>680270</v>
          </cell>
          <cell r="B1761" t="str">
            <v>POUILLY FUISSE BURRIER 37.5</v>
          </cell>
          <cell r="C1761" t="str">
            <v>UVC</v>
          </cell>
          <cell r="D1761">
            <v>10</v>
          </cell>
          <cell r="E1761">
            <v>0.375</v>
          </cell>
          <cell r="F1761" t="str">
            <v>non gere au poids</v>
          </cell>
          <cell r="G1761">
            <v>0</v>
          </cell>
          <cell r="H1761">
            <v>4.6029999999999998</v>
          </cell>
        </row>
        <row r="1762">
          <cell r="A1762">
            <v>680269</v>
          </cell>
          <cell r="B1762" t="str">
            <v>POUILLY FUISSE BURRIER 75CL</v>
          </cell>
          <cell r="C1762" t="str">
            <v>UVC</v>
          </cell>
          <cell r="D1762">
            <v>10</v>
          </cell>
          <cell r="E1762">
            <v>0.75</v>
          </cell>
          <cell r="F1762" t="str">
            <v>non gere au poids</v>
          </cell>
          <cell r="G1762">
            <v>0</v>
          </cell>
          <cell r="H1762">
            <v>8.5380000000000003</v>
          </cell>
        </row>
        <row r="1763">
          <cell r="A1763">
            <v>674561</v>
          </cell>
          <cell r="B1763" t="str">
            <v>POUILLY FUME JOLIVET 75 CL</v>
          </cell>
          <cell r="C1763" t="str">
            <v>UVC</v>
          </cell>
          <cell r="D1763">
            <v>10</v>
          </cell>
          <cell r="E1763">
            <v>0.75</v>
          </cell>
          <cell r="F1763" t="str">
            <v>non gere au poids</v>
          </cell>
          <cell r="G1763">
            <v>0</v>
          </cell>
          <cell r="H1763">
            <v>6.75</v>
          </cell>
        </row>
        <row r="1764">
          <cell r="A1764">
            <v>671132</v>
          </cell>
          <cell r="B1764" t="str">
            <v>POULET AIGUIL SFC 40G SRG.KG</v>
          </cell>
          <cell r="C1764" t="str">
            <v>UVC</v>
          </cell>
          <cell r="D1764">
            <v>10</v>
          </cell>
          <cell r="E1764">
            <v>1</v>
          </cell>
          <cell r="F1764" t="str">
            <v>gere au poids fixe</v>
          </cell>
          <cell r="G1764">
            <v>2</v>
          </cell>
          <cell r="H1764">
            <v>4.49</v>
          </cell>
        </row>
        <row r="1765">
          <cell r="A1765">
            <v>600799</v>
          </cell>
          <cell r="B1765" t="str">
            <v>POULET AIGUILLETTE 30G 5 KG</v>
          </cell>
          <cell r="C1765" t="str">
            <v>KILO</v>
          </cell>
          <cell r="D1765">
            <v>181</v>
          </cell>
          <cell r="E1765">
            <v>5</v>
          </cell>
          <cell r="F1765" t="str">
            <v>gere au poids reel</v>
          </cell>
          <cell r="G1765">
            <v>1</v>
          </cell>
          <cell r="H1765">
            <v>5.0173580553260901</v>
          </cell>
        </row>
        <row r="1766">
          <cell r="A1766">
            <v>665506</v>
          </cell>
          <cell r="B1766" t="str">
            <v>POULET CUIS.   220G SRG  5KG</v>
          </cell>
          <cell r="C1766" t="str">
            <v>KILO</v>
          </cell>
          <cell r="D1766">
            <v>181</v>
          </cell>
          <cell r="E1766">
            <v>5</v>
          </cell>
          <cell r="F1766" t="str">
            <v>gere au poids reel</v>
          </cell>
          <cell r="G1766">
            <v>1</v>
          </cell>
          <cell r="H1766">
            <v>1.9822607879925001</v>
          </cell>
        </row>
        <row r="1767">
          <cell r="A1767">
            <v>620605</v>
          </cell>
          <cell r="B1767" t="str">
            <v>POULET CUISSE   220G  X 10KG</v>
          </cell>
          <cell r="C1767" t="str">
            <v>KILO</v>
          </cell>
          <cell r="D1767">
            <v>181</v>
          </cell>
          <cell r="E1767">
            <v>10</v>
          </cell>
          <cell r="F1767" t="str">
            <v>gere au poids reel</v>
          </cell>
          <cell r="G1767">
            <v>1</v>
          </cell>
          <cell r="H1767">
            <v>1.8933791628613299</v>
          </cell>
        </row>
        <row r="1768">
          <cell r="A1768">
            <v>695348</v>
          </cell>
          <cell r="B1768" t="str">
            <v>POULET CUISSE   220G  X 10KG</v>
          </cell>
          <cell r="C1768" t="str">
            <v>UVC</v>
          </cell>
          <cell r="D1768">
            <v>10</v>
          </cell>
          <cell r="E1768">
            <v>10</v>
          </cell>
          <cell r="F1768" t="str">
            <v>gere au poids fixe</v>
          </cell>
          <cell r="G1768">
            <v>2</v>
          </cell>
          <cell r="H1768">
            <v>11.290946347740199</v>
          </cell>
        </row>
        <row r="1769">
          <cell r="A1769">
            <v>684470</v>
          </cell>
          <cell r="B1769" t="str">
            <v>POULET CUISSE 1/4 AR HALLAL KG</v>
          </cell>
          <cell r="C1769" t="str">
            <v>KILO</v>
          </cell>
          <cell r="D1769">
            <v>181</v>
          </cell>
          <cell r="E1769">
            <v>1</v>
          </cell>
          <cell r="F1769" t="str">
            <v>gere au poids reel</v>
          </cell>
          <cell r="G1769">
            <v>1</v>
          </cell>
          <cell r="H1769">
            <v>0</v>
          </cell>
        </row>
        <row r="1770">
          <cell r="A1770">
            <v>644034</v>
          </cell>
          <cell r="B1770" t="str">
            <v>POULET CUISSE S/O   180G SV</v>
          </cell>
          <cell r="C1770" t="str">
            <v>KILO</v>
          </cell>
          <cell r="D1770">
            <v>181</v>
          </cell>
          <cell r="E1770">
            <v>0.18</v>
          </cell>
          <cell r="F1770" t="str">
            <v>gere au poids reel</v>
          </cell>
          <cell r="G1770">
            <v>1</v>
          </cell>
          <cell r="H1770">
            <v>4.66</v>
          </cell>
        </row>
        <row r="1771">
          <cell r="A1771">
            <v>695343</v>
          </cell>
          <cell r="B1771" t="str">
            <v>POULET DEMI 480G</v>
          </cell>
          <cell r="C1771" t="str">
            <v>UVC</v>
          </cell>
          <cell r="D1771">
            <v>10</v>
          </cell>
          <cell r="E1771">
            <v>0.48</v>
          </cell>
          <cell r="F1771" t="str">
            <v>gere au poids fixe</v>
          </cell>
          <cell r="G1771">
            <v>2</v>
          </cell>
          <cell r="H1771">
            <v>1.042</v>
          </cell>
        </row>
        <row r="1772">
          <cell r="A1772">
            <v>600801</v>
          </cell>
          <cell r="B1772" t="str">
            <v>POULET DEMI 480G CT20PCS</v>
          </cell>
          <cell r="C1772" t="str">
            <v>KILO</v>
          </cell>
          <cell r="D1772">
            <v>181</v>
          </cell>
          <cell r="E1772">
            <v>9.6</v>
          </cell>
          <cell r="F1772" t="str">
            <v>gere au poids reel</v>
          </cell>
          <cell r="G1772">
            <v>1</v>
          </cell>
          <cell r="H1772">
            <v>2.5828321785560302</v>
          </cell>
        </row>
        <row r="1773">
          <cell r="A1773">
            <v>695346</v>
          </cell>
          <cell r="B1773" t="str">
            <v>POULET DEMI 480G SRG</v>
          </cell>
          <cell r="C1773" t="str">
            <v>UVC</v>
          </cell>
          <cell r="D1773">
            <v>10</v>
          </cell>
          <cell r="E1773">
            <v>0.48</v>
          </cell>
          <cell r="F1773" t="str">
            <v>gere au poids fixe</v>
          </cell>
          <cell r="G1773">
            <v>2</v>
          </cell>
          <cell r="H1773">
            <v>1.042</v>
          </cell>
        </row>
        <row r="1774">
          <cell r="A1774">
            <v>688032</v>
          </cell>
          <cell r="B1774" t="str">
            <v>POULET DEMI FRAIS 480G WWS X20</v>
          </cell>
          <cell r="C1774" t="str">
            <v>KILO</v>
          </cell>
          <cell r="D1774">
            <v>181</v>
          </cell>
          <cell r="E1774">
            <v>9.6</v>
          </cell>
          <cell r="F1774" t="str">
            <v>gere au poids reel</v>
          </cell>
          <cell r="G1774">
            <v>1</v>
          </cell>
          <cell r="H1774">
            <v>2.97</v>
          </cell>
        </row>
        <row r="1775">
          <cell r="A1775">
            <v>688033</v>
          </cell>
          <cell r="B1775" t="str">
            <v>POULET DEMI SRG 480G WWS X20</v>
          </cell>
          <cell r="C1775" t="str">
            <v>KILO</v>
          </cell>
          <cell r="D1775">
            <v>181</v>
          </cell>
          <cell r="E1775">
            <v>9.6</v>
          </cell>
          <cell r="F1775" t="str">
            <v>gere au poids reel</v>
          </cell>
          <cell r="G1775">
            <v>1</v>
          </cell>
          <cell r="H1775">
            <v>2.5918269922108998</v>
          </cell>
        </row>
        <row r="1776">
          <cell r="A1776">
            <v>687647</v>
          </cell>
          <cell r="B1776" t="str">
            <v>POULET EMINCES FILET TEX MEX</v>
          </cell>
          <cell r="C1776" t="str">
            <v>KILO</v>
          </cell>
          <cell r="D1776">
            <v>181</v>
          </cell>
          <cell r="E1776">
            <v>1</v>
          </cell>
          <cell r="F1776" t="str">
            <v>gere au poids reel</v>
          </cell>
          <cell r="G1776">
            <v>1</v>
          </cell>
          <cell r="H1776">
            <v>0</v>
          </cell>
        </row>
        <row r="1777">
          <cell r="A1777">
            <v>659847</v>
          </cell>
          <cell r="B1777" t="str">
            <v>POULET ENT. PAC HALLAL 1.2KG</v>
          </cell>
          <cell r="C1777" t="str">
            <v>KILO</v>
          </cell>
          <cell r="D1777">
            <v>181</v>
          </cell>
          <cell r="E1777">
            <v>1.2</v>
          </cell>
          <cell r="F1777" t="str">
            <v>gere au poids reel</v>
          </cell>
          <cell r="G1777">
            <v>1</v>
          </cell>
          <cell r="H1777">
            <v>4.8600000000000003</v>
          </cell>
        </row>
        <row r="1778">
          <cell r="A1778">
            <v>685927</v>
          </cell>
          <cell r="B1778" t="str">
            <v>POULET FAJITAS SRG  CUIT X2KG</v>
          </cell>
          <cell r="C1778" t="str">
            <v>UVC</v>
          </cell>
          <cell r="D1778">
            <v>10</v>
          </cell>
          <cell r="E1778">
            <v>2</v>
          </cell>
          <cell r="F1778" t="str">
            <v>gere au poids fixe</v>
          </cell>
          <cell r="G1778">
            <v>2</v>
          </cell>
          <cell r="H1778">
            <v>11.933920000000001</v>
          </cell>
        </row>
        <row r="1779">
          <cell r="A1779">
            <v>622138</v>
          </cell>
          <cell r="B1779" t="str">
            <v>POULET FERM PAC 1.5K</v>
          </cell>
          <cell r="C1779" t="str">
            <v>KILO</v>
          </cell>
          <cell r="D1779">
            <v>181</v>
          </cell>
          <cell r="E1779">
            <v>1.5</v>
          </cell>
          <cell r="F1779" t="str">
            <v>gere au poids reel</v>
          </cell>
          <cell r="G1779">
            <v>1</v>
          </cell>
          <cell r="H1779">
            <v>0</v>
          </cell>
        </row>
        <row r="1780">
          <cell r="A1780">
            <v>690746</v>
          </cell>
          <cell r="B1780" t="str">
            <v>POULET FILET 120/160G</v>
          </cell>
          <cell r="C1780" t="str">
            <v>KILO</v>
          </cell>
          <cell r="D1780">
            <v>181</v>
          </cell>
          <cell r="E1780">
            <v>0.12</v>
          </cell>
          <cell r="F1780" t="str">
            <v>gere au poids reel</v>
          </cell>
          <cell r="G1780">
            <v>1</v>
          </cell>
          <cell r="H1780">
            <v>5.3293377051966599</v>
          </cell>
        </row>
        <row r="1781">
          <cell r="A1781">
            <v>690265</v>
          </cell>
          <cell r="B1781" t="str">
            <v>POULET FINGER COCONUT SRG</v>
          </cell>
          <cell r="C1781" t="str">
            <v>UVC</v>
          </cell>
          <cell r="D1781">
            <v>10</v>
          </cell>
          <cell r="E1781">
            <v>1</v>
          </cell>
          <cell r="F1781" t="str">
            <v>gere au poids fixe</v>
          </cell>
          <cell r="G1781">
            <v>2</v>
          </cell>
          <cell r="H1781">
            <v>8.9700000000000006</v>
          </cell>
        </row>
        <row r="1782">
          <cell r="A1782">
            <v>688374</v>
          </cell>
          <cell r="B1782" t="str">
            <v>POULET FRITE 16G - 200G</v>
          </cell>
          <cell r="C1782" t="str">
            <v>UVC</v>
          </cell>
          <cell r="D1782">
            <v>10</v>
          </cell>
          <cell r="E1782">
            <v>0.2</v>
          </cell>
          <cell r="F1782" t="str">
            <v>non gere au poids</v>
          </cell>
          <cell r="G1782">
            <v>0</v>
          </cell>
          <cell r="H1782">
            <v>1.2381541744722799</v>
          </cell>
        </row>
        <row r="1783">
          <cell r="A1783">
            <v>681342</v>
          </cell>
          <cell r="B1783" t="str">
            <v>POULET HAUT CUISSE 100/130G SV</v>
          </cell>
          <cell r="C1783" t="str">
            <v>KILO</v>
          </cell>
          <cell r="D1783">
            <v>181</v>
          </cell>
          <cell r="E1783">
            <v>0.12</v>
          </cell>
          <cell r="F1783" t="str">
            <v>gere au poids reel</v>
          </cell>
          <cell r="G1783">
            <v>1</v>
          </cell>
          <cell r="H1783">
            <v>2.42</v>
          </cell>
        </row>
        <row r="1784">
          <cell r="A1784">
            <v>600808</v>
          </cell>
          <cell r="B1784" t="str">
            <v>POULET MANCHON 45G 5KG</v>
          </cell>
          <cell r="C1784" t="str">
            <v>KILO</v>
          </cell>
          <cell r="D1784">
            <v>181</v>
          </cell>
          <cell r="E1784">
            <v>5</v>
          </cell>
          <cell r="F1784" t="str">
            <v>gere au poids reel</v>
          </cell>
          <cell r="G1784">
            <v>1</v>
          </cell>
          <cell r="H1784">
            <v>2.59304820217706</v>
          </cell>
        </row>
        <row r="1785">
          <cell r="A1785">
            <v>679416</v>
          </cell>
          <cell r="B1785" t="str">
            <v>POULET MANCHON BBQ KG</v>
          </cell>
          <cell r="C1785" t="str">
            <v>UVC</v>
          </cell>
          <cell r="D1785">
            <v>10</v>
          </cell>
          <cell r="E1785">
            <v>1</v>
          </cell>
          <cell r="F1785" t="str">
            <v>gere au poids fixe</v>
          </cell>
          <cell r="G1785">
            <v>2</v>
          </cell>
          <cell r="H1785">
            <v>3.44</v>
          </cell>
        </row>
        <row r="1786">
          <cell r="A1786">
            <v>695641</v>
          </cell>
          <cell r="B1786" t="str">
            <v>POULET NUGGETS 22G  N02  KG SG</v>
          </cell>
          <cell r="C1786" t="str">
            <v>UVC</v>
          </cell>
          <cell r="D1786">
            <v>10</v>
          </cell>
          <cell r="E1786">
            <v>1</v>
          </cell>
          <cell r="F1786" t="str">
            <v>gere au poids fixe</v>
          </cell>
          <cell r="G1786">
            <v>2</v>
          </cell>
          <cell r="H1786">
            <v>3.47</v>
          </cell>
        </row>
        <row r="1787">
          <cell r="A1787">
            <v>695379</v>
          </cell>
          <cell r="B1787" t="str">
            <v>POULET NUGGETS 22G SRG N02</v>
          </cell>
          <cell r="C1787" t="str">
            <v>UVC</v>
          </cell>
          <cell r="D1787">
            <v>10</v>
          </cell>
          <cell r="E1787">
            <v>2.1999999999999999E-2</v>
          </cell>
          <cell r="F1787" t="str">
            <v>gere au poids fixe</v>
          </cell>
          <cell r="G1787">
            <v>2</v>
          </cell>
          <cell r="H1787">
            <v>7.5999999999999998E-2</v>
          </cell>
        </row>
        <row r="1788">
          <cell r="A1788">
            <v>600819</v>
          </cell>
          <cell r="B1788" t="str">
            <v>POULET PILON 120G CT5K</v>
          </cell>
          <cell r="C1788" t="str">
            <v>KILO</v>
          </cell>
          <cell r="D1788">
            <v>181</v>
          </cell>
          <cell r="E1788">
            <v>5</v>
          </cell>
          <cell r="F1788" t="str">
            <v>gere au poids reel</v>
          </cell>
          <cell r="G1788">
            <v>1</v>
          </cell>
          <cell r="H1788">
            <v>3.02</v>
          </cell>
        </row>
        <row r="1789">
          <cell r="A1789">
            <v>684010</v>
          </cell>
          <cell r="B1789" t="str">
            <v>POULET SUPR.FERM.MAIN 200/240G</v>
          </cell>
          <cell r="C1789" t="str">
            <v>KILO</v>
          </cell>
          <cell r="D1789">
            <v>181</v>
          </cell>
          <cell r="E1789">
            <v>0.2</v>
          </cell>
          <cell r="F1789" t="str">
            <v>gere au poids reel</v>
          </cell>
          <cell r="G1789">
            <v>1</v>
          </cell>
          <cell r="H1789">
            <v>6.06</v>
          </cell>
        </row>
        <row r="1790">
          <cell r="A1790">
            <v>600813</v>
          </cell>
          <cell r="B1790" t="str">
            <v>POULET SUPREME 180G X5KG</v>
          </cell>
          <cell r="C1790" t="str">
            <v>KILO</v>
          </cell>
          <cell r="D1790">
            <v>181</v>
          </cell>
          <cell r="E1790">
            <v>5</v>
          </cell>
          <cell r="F1790" t="str">
            <v>gere au poids reel</v>
          </cell>
          <cell r="G1790">
            <v>1</v>
          </cell>
          <cell r="H1790">
            <v>5.6356744430530403</v>
          </cell>
        </row>
        <row r="1791">
          <cell r="A1791">
            <v>688331</v>
          </cell>
          <cell r="B1791" t="str">
            <v>POULET SUPREME 200/220G</v>
          </cell>
          <cell r="C1791" t="str">
            <v>KILO</v>
          </cell>
          <cell r="D1791">
            <v>181</v>
          </cell>
          <cell r="E1791">
            <v>0.2</v>
          </cell>
          <cell r="F1791" t="str">
            <v>gere au poids reel</v>
          </cell>
          <cell r="G1791">
            <v>1</v>
          </cell>
          <cell r="H1791">
            <v>5.72</v>
          </cell>
        </row>
        <row r="1792">
          <cell r="A1792">
            <v>684471</v>
          </cell>
          <cell r="B1792" t="str">
            <v>POULET SUPREME HALLAL 150-220G</v>
          </cell>
          <cell r="C1792" t="str">
            <v>KILO</v>
          </cell>
          <cell r="D1792">
            <v>181</v>
          </cell>
          <cell r="E1792">
            <v>0.15</v>
          </cell>
          <cell r="F1792" t="str">
            <v>gere au poids reel</v>
          </cell>
          <cell r="G1792">
            <v>1</v>
          </cell>
          <cell r="H1792">
            <v>0</v>
          </cell>
        </row>
        <row r="1793">
          <cell r="A1793">
            <v>653367</v>
          </cell>
          <cell r="B1793" t="str">
            <v>POULET SUPREME SV 190G X10</v>
          </cell>
          <cell r="C1793" t="str">
            <v>KILO</v>
          </cell>
          <cell r="D1793">
            <v>181</v>
          </cell>
          <cell r="E1793">
            <v>1.9</v>
          </cell>
          <cell r="F1793" t="str">
            <v>gere au poids reel</v>
          </cell>
          <cell r="G1793">
            <v>1</v>
          </cell>
          <cell r="H1793">
            <v>5.72</v>
          </cell>
        </row>
        <row r="1794">
          <cell r="A1794">
            <v>684042</v>
          </cell>
          <cell r="B1794" t="str">
            <v>POULET WINGS SRG 5KG</v>
          </cell>
          <cell r="C1794" t="str">
            <v>UVC</v>
          </cell>
          <cell r="D1794">
            <v>10</v>
          </cell>
          <cell r="E1794">
            <v>5</v>
          </cell>
          <cell r="F1794" t="str">
            <v>gere au poids fixe</v>
          </cell>
          <cell r="G1794">
            <v>2</v>
          </cell>
          <cell r="H1794">
            <v>16.243378995433801</v>
          </cell>
        </row>
        <row r="1795">
          <cell r="A1795">
            <v>679242</v>
          </cell>
          <cell r="B1795" t="str">
            <v>POUSSE DE BAMBOUS X2.95KG</v>
          </cell>
          <cell r="C1795" t="str">
            <v>UVC</v>
          </cell>
          <cell r="D1795">
            <v>10</v>
          </cell>
          <cell r="E1795">
            <v>2.95</v>
          </cell>
          <cell r="F1795" t="str">
            <v>non gere au poids</v>
          </cell>
          <cell r="G1795">
            <v>0</v>
          </cell>
          <cell r="H1795">
            <v>8.36</v>
          </cell>
        </row>
        <row r="1796">
          <cell r="A1796">
            <v>678019</v>
          </cell>
          <cell r="B1796" t="str">
            <v>POUSSE DE BLETTE ROUGE KG</v>
          </cell>
          <cell r="C1796" t="str">
            <v>KILO</v>
          </cell>
          <cell r="D1796">
            <v>181</v>
          </cell>
          <cell r="E1796">
            <v>1</v>
          </cell>
          <cell r="F1796" t="str">
            <v>gere au poids reel</v>
          </cell>
          <cell r="G1796">
            <v>1</v>
          </cell>
          <cell r="H1796">
            <v>14.95</v>
          </cell>
        </row>
        <row r="1797">
          <cell r="A1797">
            <v>663479</v>
          </cell>
          <cell r="B1797" t="str">
            <v>POUSSE EPINARD 250G</v>
          </cell>
          <cell r="C1797" t="str">
            <v>UVC</v>
          </cell>
          <cell r="D1797">
            <v>10</v>
          </cell>
          <cell r="E1797">
            <v>0.25</v>
          </cell>
          <cell r="F1797" t="str">
            <v>non gere au poids</v>
          </cell>
          <cell r="G1797">
            <v>0</v>
          </cell>
          <cell r="H1797">
            <v>1.58</v>
          </cell>
        </row>
        <row r="1798">
          <cell r="A1798">
            <v>665853</v>
          </cell>
          <cell r="B1798" t="str">
            <v>POWERADE ICE STORM PET 50CL</v>
          </cell>
          <cell r="C1798" t="str">
            <v>UVC</v>
          </cell>
          <cell r="D1798">
            <v>10</v>
          </cell>
          <cell r="E1798">
            <v>0.5</v>
          </cell>
          <cell r="F1798" t="str">
            <v>non gere au poids</v>
          </cell>
          <cell r="G1798">
            <v>0</v>
          </cell>
          <cell r="H1798">
            <v>0.98297826086956497</v>
          </cell>
        </row>
        <row r="1799">
          <cell r="A1799">
            <v>675591</v>
          </cell>
          <cell r="B1799" t="str">
            <v>POWERADE ICE STORM PET 50CL</v>
          </cell>
          <cell r="C1799" t="str">
            <v>UVC</v>
          </cell>
          <cell r="D1799">
            <v>10</v>
          </cell>
          <cell r="E1799">
            <v>0.5</v>
          </cell>
          <cell r="F1799" t="str">
            <v>non gere au poids</v>
          </cell>
          <cell r="G1799">
            <v>0</v>
          </cell>
          <cell r="H1799">
            <v>0.9</v>
          </cell>
        </row>
        <row r="1800">
          <cell r="A1800">
            <v>625858</v>
          </cell>
          <cell r="B1800" t="str">
            <v>PRALINE 5KG</v>
          </cell>
          <cell r="C1800" t="str">
            <v>UVC</v>
          </cell>
          <cell r="D1800">
            <v>10</v>
          </cell>
          <cell r="E1800">
            <v>5</v>
          </cell>
          <cell r="F1800" t="str">
            <v>non gere au poids</v>
          </cell>
          <cell r="G1800">
            <v>0</v>
          </cell>
          <cell r="H1800">
            <v>0</v>
          </cell>
        </row>
        <row r="1801">
          <cell r="A1801">
            <v>680218</v>
          </cell>
          <cell r="B1801" t="str">
            <v>PRALINE ROSE 1KG</v>
          </cell>
          <cell r="C1801" t="str">
            <v>UVC</v>
          </cell>
          <cell r="D1801">
            <v>10</v>
          </cell>
          <cell r="E1801">
            <v>1</v>
          </cell>
          <cell r="F1801" t="str">
            <v>gere au poids fixe</v>
          </cell>
          <cell r="G1801">
            <v>2</v>
          </cell>
          <cell r="H1801">
            <v>7.47</v>
          </cell>
        </row>
        <row r="1802">
          <cell r="A1802">
            <v>695204</v>
          </cell>
          <cell r="B1802" t="str">
            <v>PREPARATION TIRAMISU 1 L</v>
          </cell>
          <cell r="C1802" t="str">
            <v>UVC</v>
          </cell>
          <cell r="D1802">
            <v>10</v>
          </cell>
          <cell r="E1802">
            <v>1</v>
          </cell>
          <cell r="F1802" t="str">
            <v>gere au poids fixe</v>
          </cell>
          <cell r="G1802">
            <v>2</v>
          </cell>
          <cell r="H1802">
            <v>4.8217405731523399</v>
          </cell>
        </row>
        <row r="1803">
          <cell r="A1803">
            <v>671394</v>
          </cell>
          <cell r="B1803" t="str">
            <v>PRODUIT SPECIAL EMBALLAGE.</v>
          </cell>
          <cell r="C1803" t="str">
            <v>UVC</v>
          </cell>
          <cell r="D1803">
            <v>10</v>
          </cell>
          <cell r="E1803">
            <v>1</v>
          </cell>
          <cell r="F1803" t="str">
            <v>non gere au poids</v>
          </cell>
          <cell r="G1803">
            <v>0</v>
          </cell>
          <cell r="H1803">
            <v>1</v>
          </cell>
        </row>
        <row r="1804">
          <cell r="A1804">
            <v>696788</v>
          </cell>
          <cell r="B1804" t="str">
            <v>PRODUIT SPECIAL EPICERIE 1 EUR</v>
          </cell>
          <cell r="C1804" t="str">
            <v>UVC</v>
          </cell>
          <cell r="D1804">
            <v>10</v>
          </cell>
          <cell r="E1804">
            <v>1</v>
          </cell>
          <cell r="F1804" t="str">
            <v>non gere au poids</v>
          </cell>
          <cell r="G1804">
            <v>0</v>
          </cell>
          <cell r="H1804">
            <v>0</v>
          </cell>
        </row>
        <row r="1805">
          <cell r="A1805">
            <v>669895</v>
          </cell>
          <cell r="B1805" t="str">
            <v>PRODUIT SPECIAL TRAITEUR</v>
          </cell>
          <cell r="C1805" t="str">
            <v>UVC</v>
          </cell>
          <cell r="D1805">
            <v>10</v>
          </cell>
          <cell r="E1805">
            <v>0.1</v>
          </cell>
          <cell r="F1805" t="str">
            <v>non gere au poids</v>
          </cell>
          <cell r="G1805">
            <v>0</v>
          </cell>
          <cell r="H1805">
            <v>1</v>
          </cell>
        </row>
        <row r="1806">
          <cell r="A1806">
            <v>670321</v>
          </cell>
          <cell r="B1806" t="str">
            <v>PROFITEROLES X115</v>
          </cell>
          <cell r="C1806" t="str">
            <v>UVC</v>
          </cell>
          <cell r="D1806">
            <v>10</v>
          </cell>
          <cell r="E1806">
            <v>2</v>
          </cell>
          <cell r="F1806" t="str">
            <v>non gere au poids</v>
          </cell>
          <cell r="G1806">
            <v>0</v>
          </cell>
          <cell r="H1806">
            <v>13.8</v>
          </cell>
        </row>
        <row r="1807">
          <cell r="A1807">
            <v>691475</v>
          </cell>
          <cell r="B1807" t="str">
            <v>PRUNE ROUGE</v>
          </cell>
          <cell r="C1807" t="str">
            <v>UVC</v>
          </cell>
          <cell r="D1807">
            <v>10</v>
          </cell>
          <cell r="E1807">
            <v>1</v>
          </cell>
          <cell r="F1807" t="str">
            <v>non gere au poids</v>
          </cell>
          <cell r="G1807">
            <v>0</v>
          </cell>
          <cell r="H1807">
            <v>0</v>
          </cell>
        </row>
        <row r="1808">
          <cell r="A1808">
            <v>689650</v>
          </cell>
          <cell r="B1808" t="str">
            <v>PRUNE ROUGE KG</v>
          </cell>
          <cell r="C1808" t="str">
            <v>KILO</v>
          </cell>
          <cell r="D1808">
            <v>181</v>
          </cell>
          <cell r="E1808">
            <v>1</v>
          </cell>
          <cell r="F1808" t="str">
            <v>gere au poids reel</v>
          </cell>
          <cell r="G1808">
            <v>1</v>
          </cell>
          <cell r="H1808">
            <v>2.5</v>
          </cell>
        </row>
        <row r="1809">
          <cell r="A1809">
            <v>626300</v>
          </cell>
          <cell r="B1809" t="str">
            <v>PULCO CITRON 70 CL</v>
          </cell>
          <cell r="C1809" t="str">
            <v>UVC</v>
          </cell>
          <cell r="D1809">
            <v>10</v>
          </cell>
          <cell r="E1809">
            <v>0.7</v>
          </cell>
          <cell r="F1809" t="str">
            <v>non gere au poids</v>
          </cell>
          <cell r="G1809">
            <v>0</v>
          </cell>
          <cell r="H1809">
            <v>1.5</v>
          </cell>
        </row>
        <row r="1810">
          <cell r="A1810">
            <v>693020</v>
          </cell>
          <cell r="B1810" t="str">
            <v>PULCO CITRON JAUNE 75 CL</v>
          </cell>
          <cell r="C1810" t="str">
            <v>UVC</v>
          </cell>
          <cell r="D1810">
            <v>10</v>
          </cell>
          <cell r="E1810">
            <v>0.75</v>
          </cell>
          <cell r="F1810" t="str">
            <v>non gere au poids</v>
          </cell>
          <cell r="G1810">
            <v>0</v>
          </cell>
          <cell r="H1810">
            <v>1.5</v>
          </cell>
        </row>
        <row r="1811">
          <cell r="A1811">
            <v>626301</v>
          </cell>
          <cell r="B1811" t="str">
            <v>PULCO CITRON VERT 70CL</v>
          </cell>
          <cell r="C1811" t="str">
            <v>UVC</v>
          </cell>
          <cell r="D1811">
            <v>10</v>
          </cell>
          <cell r="E1811">
            <v>0.7</v>
          </cell>
          <cell r="F1811" t="str">
            <v>non gere au poids</v>
          </cell>
          <cell r="G1811">
            <v>0</v>
          </cell>
          <cell r="H1811">
            <v>2.41</v>
          </cell>
        </row>
        <row r="1812">
          <cell r="A1812">
            <v>625880</v>
          </cell>
          <cell r="B1812" t="str">
            <v>PULVERISATEUR GRAISSE 500ML</v>
          </cell>
          <cell r="C1812" t="str">
            <v>UVC</v>
          </cell>
          <cell r="D1812">
            <v>10</v>
          </cell>
          <cell r="E1812">
            <v>0.5</v>
          </cell>
          <cell r="F1812" t="str">
            <v>non gere au poids</v>
          </cell>
          <cell r="G1812">
            <v>0</v>
          </cell>
          <cell r="H1812">
            <v>4.28</v>
          </cell>
        </row>
        <row r="1813">
          <cell r="A1813">
            <v>635400</v>
          </cell>
          <cell r="B1813" t="str">
            <v>PUR JUS CITRON VERT FRS 1L</v>
          </cell>
          <cell r="C1813" t="str">
            <v>UVC</v>
          </cell>
          <cell r="D1813">
            <v>10</v>
          </cell>
          <cell r="E1813">
            <v>1</v>
          </cell>
          <cell r="F1813" t="str">
            <v>gere au poids fixe</v>
          </cell>
          <cell r="G1813">
            <v>2</v>
          </cell>
          <cell r="H1813">
            <v>2.57</v>
          </cell>
        </row>
        <row r="1814">
          <cell r="A1814">
            <v>653989</v>
          </cell>
          <cell r="B1814" t="str">
            <v>PUREE FRAISE SUCREE10% SRG KG)</v>
          </cell>
          <cell r="C1814" t="str">
            <v>UVC</v>
          </cell>
          <cell r="D1814">
            <v>10</v>
          </cell>
          <cell r="E1814">
            <v>1</v>
          </cell>
          <cell r="F1814" t="str">
            <v>gere au poids fixe</v>
          </cell>
          <cell r="G1814">
            <v>2</v>
          </cell>
          <cell r="H1814">
            <v>3.43</v>
          </cell>
        </row>
        <row r="1815">
          <cell r="A1815">
            <v>653991</v>
          </cell>
          <cell r="B1815" t="str">
            <v>PUREE FRAMBOISE SAUV.SRG KG</v>
          </cell>
          <cell r="C1815" t="str">
            <v>UVC</v>
          </cell>
          <cell r="D1815">
            <v>10</v>
          </cell>
          <cell r="E1815">
            <v>1</v>
          </cell>
          <cell r="F1815" t="str">
            <v>gere au poids fixe</v>
          </cell>
          <cell r="G1815">
            <v>2</v>
          </cell>
          <cell r="H1815">
            <v>4.68</v>
          </cell>
        </row>
        <row r="1816">
          <cell r="A1816">
            <v>654001</v>
          </cell>
          <cell r="B1816" t="str">
            <v>PUREE MANGUE SRG KG</v>
          </cell>
          <cell r="C1816" t="str">
            <v>UVC</v>
          </cell>
          <cell r="D1816">
            <v>10</v>
          </cell>
          <cell r="E1816">
            <v>1</v>
          </cell>
          <cell r="F1816" t="str">
            <v>gere au poids fixe</v>
          </cell>
          <cell r="G1816">
            <v>2</v>
          </cell>
          <cell r="H1816">
            <v>4.3118181818181798</v>
          </cell>
        </row>
        <row r="1817">
          <cell r="A1817">
            <v>686950</v>
          </cell>
          <cell r="B1817" t="str">
            <v>PUZZLE R/V A COLORIER *180</v>
          </cell>
          <cell r="C1817" t="str">
            <v>UVC</v>
          </cell>
          <cell r="D1817">
            <v>10</v>
          </cell>
          <cell r="E1817">
            <v>11</v>
          </cell>
          <cell r="F1817" t="str">
            <v>non gere au poids</v>
          </cell>
          <cell r="G1817">
            <v>0</v>
          </cell>
          <cell r="H1817">
            <v>72.972999999999999</v>
          </cell>
        </row>
        <row r="1818">
          <cell r="A1818">
            <v>691966</v>
          </cell>
          <cell r="B1818" t="str">
            <v>QUADRATINO VALTELLINA *2KG</v>
          </cell>
          <cell r="C1818" t="str">
            <v>UVC</v>
          </cell>
          <cell r="D1818">
            <v>10</v>
          </cell>
          <cell r="E1818">
            <v>2</v>
          </cell>
          <cell r="F1818" t="str">
            <v>gere au poids fixe</v>
          </cell>
          <cell r="G1818">
            <v>2</v>
          </cell>
          <cell r="H1818">
            <v>13.36</v>
          </cell>
        </row>
        <row r="1819">
          <cell r="A1819">
            <v>685574</v>
          </cell>
          <cell r="B1819" t="str">
            <v>QUARTIER POMME SACHET 100 G</v>
          </cell>
          <cell r="C1819" t="str">
            <v>UVC</v>
          </cell>
          <cell r="D1819">
            <v>10</v>
          </cell>
          <cell r="E1819">
            <v>0.1</v>
          </cell>
          <cell r="F1819" t="str">
            <v>non gere au poids</v>
          </cell>
          <cell r="G1819">
            <v>0</v>
          </cell>
          <cell r="H1819">
            <v>0.35649999999999998</v>
          </cell>
        </row>
        <row r="1820">
          <cell r="A1820">
            <v>685079</v>
          </cell>
          <cell r="B1820" t="str">
            <v>QUICHE LORRAINE 1.4KG</v>
          </cell>
          <cell r="C1820" t="str">
            <v>KILO</v>
          </cell>
          <cell r="D1820">
            <v>181</v>
          </cell>
          <cell r="E1820">
            <v>1.4</v>
          </cell>
          <cell r="F1820" t="str">
            <v>gere au poids reel</v>
          </cell>
          <cell r="G1820">
            <v>1</v>
          </cell>
          <cell r="H1820">
            <v>8.32</v>
          </cell>
        </row>
        <row r="1821">
          <cell r="A1821">
            <v>676882</v>
          </cell>
          <cell r="B1821" t="str">
            <v>RADIS ROUGE BOTTE</v>
          </cell>
          <cell r="C1821" t="str">
            <v>UVC</v>
          </cell>
          <cell r="D1821">
            <v>10</v>
          </cell>
          <cell r="E1821">
            <v>0.33</v>
          </cell>
          <cell r="F1821" t="str">
            <v>non gere au poids</v>
          </cell>
          <cell r="G1821">
            <v>0</v>
          </cell>
          <cell r="H1821">
            <v>1.49</v>
          </cell>
        </row>
        <row r="1822">
          <cell r="A1822">
            <v>644030</v>
          </cell>
          <cell r="B1822" t="str">
            <v>RAIFORT POT 140 G</v>
          </cell>
          <cell r="C1822" t="str">
            <v>UVC</v>
          </cell>
          <cell r="D1822">
            <v>10</v>
          </cell>
          <cell r="E1822">
            <v>0.14000000000000001</v>
          </cell>
          <cell r="F1822" t="str">
            <v>non gere au poids</v>
          </cell>
          <cell r="G1822">
            <v>0</v>
          </cell>
          <cell r="H1822">
            <v>1.51</v>
          </cell>
        </row>
        <row r="1823">
          <cell r="A1823">
            <v>601016</v>
          </cell>
          <cell r="B1823" t="str">
            <v>RAISIN BLANC KG</v>
          </cell>
          <cell r="C1823" t="str">
            <v>KILO</v>
          </cell>
          <cell r="D1823">
            <v>181</v>
          </cell>
          <cell r="E1823">
            <v>1</v>
          </cell>
          <cell r="F1823" t="str">
            <v>gere au poids reel</v>
          </cell>
          <cell r="G1823">
            <v>1</v>
          </cell>
          <cell r="H1823">
            <v>1.8235234810294501</v>
          </cell>
        </row>
        <row r="1824">
          <cell r="A1824">
            <v>676791</v>
          </cell>
          <cell r="B1824" t="str">
            <v>RAISIN BLANC KG</v>
          </cell>
          <cell r="C1824" t="str">
            <v>KILO</v>
          </cell>
          <cell r="D1824">
            <v>181</v>
          </cell>
          <cell r="E1824">
            <v>1</v>
          </cell>
          <cell r="F1824" t="str">
            <v>gere au poids reel</v>
          </cell>
          <cell r="G1824">
            <v>1</v>
          </cell>
          <cell r="H1824">
            <v>2.6251997949677999</v>
          </cell>
        </row>
        <row r="1825">
          <cell r="A1825">
            <v>601013</v>
          </cell>
          <cell r="B1825" t="str">
            <v>RAISIN NOIR KG</v>
          </cell>
          <cell r="C1825" t="str">
            <v>KILO</v>
          </cell>
          <cell r="D1825">
            <v>181</v>
          </cell>
          <cell r="E1825">
            <v>1</v>
          </cell>
          <cell r="F1825" t="str">
            <v>gere au poids reel</v>
          </cell>
          <cell r="G1825">
            <v>1</v>
          </cell>
          <cell r="H1825">
            <v>2.1145625897106601</v>
          </cell>
        </row>
        <row r="1826">
          <cell r="A1826">
            <v>676792</v>
          </cell>
          <cell r="B1826" t="str">
            <v>RAISIN NOIR KG</v>
          </cell>
          <cell r="C1826" t="str">
            <v>KILO</v>
          </cell>
          <cell r="D1826">
            <v>181</v>
          </cell>
          <cell r="E1826">
            <v>1</v>
          </cell>
          <cell r="F1826" t="str">
            <v>gere au poids reel</v>
          </cell>
          <cell r="G1826">
            <v>1</v>
          </cell>
          <cell r="H1826">
            <v>2.7855281751217098</v>
          </cell>
        </row>
        <row r="1827">
          <cell r="A1827">
            <v>687573</v>
          </cell>
          <cell r="B1827" t="str">
            <v>RAISIN SECS BLONDS CHOIX KG</v>
          </cell>
          <cell r="C1827" t="str">
            <v>UVC</v>
          </cell>
          <cell r="D1827">
            <v>10</v>
          </cell>
          <cell r="E1827">
            <v>1</v>
          </cell>
          <cell r="F1827" t="str">
            <v>gere au poids fixe</v>
          </cell>
          <cell r="G1827">
            <v>2</v>
          </cell>
          <cell r="H1827">
            <v>3.76</v>
          </cell>
        </row>
        <row r="1828">
          <cell r="A1828">
            <v>685140</v>
          </cell>
          <cell r="B1828" t="str">
            <v>RATATOUILLE 2.5KG SRG</v>
          </cell>
          <cell r="C1828" t="str">
            <v>UVC</v>
          </cell>
          <cell r="D1828">
            <v>10</v>
          </cell>
          <cell r="E1828">
            <v>2.5</v>
          </cell>
          <cell r="F1828" t="str">
            <v>gere au poids fixe</v>
          </cell>
          <cell r="G1828">
            <v>2</v>
          </cell>
          <cell r="H1828">
            <v>6.8132702702702703</v>
          </cell>
        </row>
        <row r="1829">
          <cell r="A1829">
            <v>650287</v>
          </cell>
          <cell r="B1829" t="str">
            <v>RATATOUILLE MINI KG</v>
          </cell>
          <cell r="C1829" t="str">
            <v>KILO</v>
          </cell>
          <cell r="D1829">
            <v>181</v>
          </cell>
          <cell r="E1829">
            <v>1</v>
          </cell>
          <cell r="F1829" t="str">
            <v>gere au poids reel</v>
          </cell>
          <cell r="G1829">
            <v>1</v>
          </cell>
          <cell r="H1829">
            <v>0</v>
          </cell>
        </row>
        <row r="1830">
          <cell r="A1830">
            <v>675300</v>
          </cell>
          <cell r="B1830" t="str">
            <v>RAVIOLE CHAMP.BIANCHETTO KGSRG</v>
          </cell>
          <cell r="C1830" t="str">
            <v>UVC</v>
          </cell>
          <cell r="D1830">
            <v>10</v>
          </cell>
          <cell r="E1830">
            <v>1</v>
          </cell>
          <cell r="F1830" t="str">
            <v>gere au poids fixe</v>
          </cell>
          <cell r="G1830">
            <v>2</v>
          </cell>
          <cell r="H1830">
            <v>6.82</v>
          </cell>
        </row>
        <row r="1831">
          <cell r="A1831">
            <v>689232</v>
          </cell>
          <cell r="B1831" t="str">
            <v>RAVIOLE DU DAUPHINE KG</v>
          </cell>
          <cell r="C1831" t="str">
            <v>UVC</v>
          </cell>
          <cell r="D1831">
            <v>10</v>
          </cell>
          <cell r="E1831">
            <v>1</v>
          </cell>
          <cell r="F1831" t="str">
            <v>gere au poids fixe</v>
          </cell>
          <cell r="G1831">
            <v>2</v>
          </cell>
          <cell r="H1831">
            <v>8.9015187910901794</v>
          </cell>
        </row>
        <row r="1832">
          <cell r="A1832">
            <v>693223</v>
          </cell>
          <cell r="B1832" t="str">
            <v>RAVIOLO 5 FROMAGE SRG</v>
          </cell>
          <cell r="C1832" t="str">
            <v>UVC</v>
          </cell>
          <cell r="D1832">
            <v>10</v>
          </cell>
          <cell r="E1832">
            <v>2</v>
          </cell>
          <cell r="F1832" t="str">
            <v>gere au poids fixe</v>
          </cell>
          <cell r="G1832">
            <v>2</v>
          </cell>
          <cell r="H1832">
            <v>12.66</v>
          </cell>
        </row>
        <row r="1833">
          <cell r="A1833">
            <v>601374</v>
          </cell>
          <cell r="B1833" t="str">
            <v>REBLECHON LAITIER 450G</v>
          </cell>
          <cell r="C1833" t="str">
            <v>KILO</v>
          </cell>
          <cell r="D1833">
            <v>181</v>
          </cell>
          <cell r="E1833">
            <v>0.45</v>
          </cell>
          <cell r="F1833" t="str">
            <v>gere au poids reel</v>
          </cell>
          <cell r="G1833">
            <v>1</v>
          </cell>
          <cell r="H1833">
            <v>8.51</v>
          </cell>
        </row>
        <row r="1834">
          <cell r="A1834">
            <v>693171</v>
          </cell>
          <cell r="B1834" t="str">
            <v>RED ZINFANDEL CALIFORNIA 75C</v>
          </cell>
          <cell r="C1834" t="str">
            <v>UVC</v>
          </cell>
          <cell r="D1834">
            <v>10</v>
          </cell>
          <cell r="E1834">
            <v>0.75</v>
          </cell>
          <cell r="F1834" t="str">
            <v>non gere au poids</v>
          </cell>
          <cell r="G1834">
            <v>0</v>
          </cell>
          <cell r="H1834">
            <v>2.2799999999999998</v>
          </cell>
        </row>
        <row r="1835">
          <cell r="A1835">
            <v>680841</v>
          </cell>
          <cell r="B1835" t="str">
            <v>REDUCTION BEARNAISE 450G SRG</v>
          </cell>
          <cell r="C1835" t="str">
            <v>UVC</v>
          </cell>
          <cell r="D1835">
            <v>10</v>
          </cell>
          <cell r="E1835">
            <v>0.45</v>
          </cell>
          <cell r="F1835" t="str">
            <v>gere au poids fixe</v>
          </cell>
          <cell r="G1835">
            <v>2</v>
          </cell>
          <cell r="H1835">
            <v>3.6320000312602598</v>
          </cell>
        </row>
        <row r="1836">
          <cell r="A1836">
            <v>681066</v>
          </cell>
          <cell r="B1836" t="str">
            <v>RELISH VERT 3.8 LT</v>
          </cell>
          <cell r="C1836" t="str">
            <v>UVC</v>
          </cell>
          <cell r="D1836">
            <v>10</v>
          </cell>
          <cell r="E1836">
            <v>3.8</v>
          </cell>
          <cell r="F1836" t="str">
            <v>non gere au poids</v>
          </cell>
          <cell r="G1836">
            <v>0</v>
          </cell>
          <cell r="H1836">
            <v>9.5</v>
          </cell>
        </row>
        <row r="1837">
          <cell r="A1837">
            <v>692990</v>
          </cell>
          <cell r="B1837" t="str">
            <v>REQUIN BLEU STEAK 140/160G</v>
          </cell>
          <cell r="C1837" t="str">
            <v>KILO</v>
          </cell>
          <cell r="D1837">
            <v>181</v>
          </cell>
          <cell r="E1837">
            <v>0.15</v>
          </cell>
          <cell r="F1837" t="str">
            <v>gere au poids reel</v>
          </cell>
          <cell r="G1837">
            <v>1</v>
          </cell>
          <cell r="H1837">
            <v>4.3</v>
          </cell>
        </row>
        <row r="1838">
          <cell r="A1838">
            <v>655797</v>
          </cell>
          <cell r="B1838" t="str">
            <v>RHUBARBE MORCEAU SRG KG</v>
          </cell>
          <cell r="C1838" t="str">
            <v>UVC</v>
          </cell>
          <cell r="D1838">
            <v>10</v>
          </cell>
          <cell r="E1838">
            <v>1</v>
          </cell>
          <cell r="F1838" t="str">
            <v>gere au poids fixe</v>
          </cell>
          <cell r="G1838">
            <v>2</v>
          </cell>
          <cell r="H1838">
            <v>2.62</v>
          </cell>
        </row>
        <row r="1839">
          <cell r="A1839">
            <v>668124</v>
          </cell>
          <cell r="B1839" t="str">
            <v>RHUM BACARDI RESERVA 70CL</v>
          </cell>
          <cell r="C1839" t="str">
            <v>UVC</v>
          </cell>
          <cell r="D1839">
            <v>10</v>
          </cell>
          <cell r="E1839">
            <v>0.7</v>
          </cell>
          <cell r="F1839" t="str">
            <v>non gere au poids</v>
          </cell>
          <cell r="G1839">
            <v>0</v>
          </cell>
          <cell r="H1839">
            <v>12.016643709487299</v>
          </cell>
        </row>
        <row r="1840">
          <cell r="A1840">
            <v>600538</v>
          </cell>
          <cell r="B1840" t="str">
            <v>RHUM BLANC BACARDI 70CL.</v>
          </cell>
          <cell r="C1840" t="str">
            <v>UVC</v>
          </cell>
          <cell r="D1840">
            <v>10</v>
          </cell>
          <cell r="E1840">
            <v>0.7</v>
          </cell>
          <cell r="F1840" t="str">
            <v>non gere au poids</v>
          </cell>
          <cell r="G1840">
            <v>0</v>
          </cell>
          <cell r="H1840">
            <v>11.3843517707421</v>
          </cell>
        </row>
        <row r="1841">
          <cell r="A1841">
            <v>675127</v>
          </cell>
          <cell r="B1841" t="str">
            <v>RHUM BLANC SPECIAL COCKTAIL</v>
          </cell>
          <cell r="C1841" t="str">
            <v>UVC</v>
          </cell>
          <cell r="D1841">
            <v>10</v>
          </cell>
          <cell r="E1841">
            <v>1</v>
          </cell>
          <cell r="F1841" t="str">
            <v>non gere au poids</v>
          </cell>
          <cell r="G1841">
            <v>0</v>
          </cell>
          <cell r="H1841">
            <v>7.00308111999394</v>
          </cell>
        </row>
        <row r="1842">
          <cell r="A1842">
            <v>684311</v>
          </cell>
          <cell r="B1842" t="str">
            <v>RHUM HAVANA CLUB 7 ANS 70 CL</v>
          </cell>
          <cell r="C1842" t="str">
            <v>UVC</v>
          </cell>
          <cell r="D1842">
            <v>10</v>
          </cell>
          <cell r="E1842">
            <v>0.7</v>
          </cell>
          <cell r="F1842" t="str">
            <v>non gere au poids</v>
          </cell>
          <cell r="G1842">
            <v>0</v>
          </cell>
          <cell r="H1842">
            <v>11.109603174603199</v>
          </cell>
        </row>
        <row r="1843">
          <cell r="A1843">
            <v>600544</v>
          </cell>
          <cell r="B1843" t="str">
            <v>RHUM NEGRITA BRUN 100CL</v>
          </cell>
          <cell r="C1843" t="str">
            <v>UVC</v>
          </cell>
          <cell r="D1843">
            <v>10</v>
          </cell>
          <cell r="E1843">
            <v>1</v>
          </cell>
          <cell r="F1843" t="str">
            <v>non gere au poids</v>
          </cell>
          <cell r="G1843">
            <v>0</v>
          </cell>
          <cell r="H1843">
            <v>9.7230456968773797</v>
          </cell>
        </row>
        <row r="1844">
          <cell r="A1844">
            <v>600545</v>
          </cell>
          <cell r="B1844" t="str">
            <v>RICARD 100CL</v>
          </cell>
          <cell r="C1844" t="str">
            <v>UVC</v>
          </cell>
          <cell r="D1844">
            <v>10</v>
          </cell>
          <cell r="E1844">
            <v>1</v>
          </cell>
          <cell r="F1844" t="str">
            <v>non gere au poids</v>
          </cell>
          <cell r="G1844">
            <v>0</v>
          </cell>
          <cell r="H1844">
            <v>13.8628026172301</v>
          </cell>
        </row>
        <row r="1845">
          <cell r="A1845">
            <v>601358</v>
          </cell>
          <cell r="B1845" t="str">
            <v>RICOTTA 1.5KG</v>
          </cell>
          <cell r="C1845" t="str">
            <v>UVC</v>
          </cell>
          <cell r="D1845">
            <v>10</v>
          </cell>
          <cell r="E1845">
            <v>1.5</v>
          </cell>
          <cell r="F1845" t="str">
            <v>gere au poids fixe</v>
          </cell>
          <cell r="G1845">
            <v>2</v>
          </cell>
          <cell r="H1845">
            <v>5.07</v>
          </cell>
        </row>
        <row r="1846">
          <cell r="A1846">
            <v>674995</v>
          </cell>
          <cell r="B1846" t="str">
            <v>RIESLING C. CENT CINQUAN 75CL</v>
          </cell>
          <cell r="C1846" t="str">
            <v>UVC</v>
          </cell>
          <cell r="D1846">
            <v>10</v>
          </cell>
          <cell r="E1846">
            <v>0.75</v>
          </cell>
          <cell r="F1846" t="str">
            <v>non gere au poids</v>
          </cell>
          <cell r="G1846">
            <v>0</v>
          </cell>
          <cell r="H1846">
            <v>6.2208333333333297</v>
          </cell>
        </row>
        <row r="1847">
          <cell r="A1847">
            <v>692220</v>
          </cell>
          <cell r="B1847" t="str">
            <v>RIESLING C. CENT CINQUAN 75CL</v>
          </cell>
          <cell r="C1847" t="str">
            <v>UVC</v>
          </cell>
          <cell r="D1847">
            <v>10</v>
          </cell>
          <cell r="E1847">
            <v>0.75</v>
          </cell>
          <cell r="F1847" t="str">
            <v>non gere au poids</v>
          </cell>
          <cell r="G1847">
            <v>0</v>
          </cell>
          <cell r="H1847">
            <v>3.52</v>
          </cell>
        </row>
        <row r="1848">
          <cell r="A1848">
            <v>680336</v>
          </cell>
          <cell r="B1848" t="str">
            <v>RIESLING C. CENT CINQUAN. 37.5</v>
          </cell>
          <cell r="C1848" t="str">
            <v>UVC</v>
          </cell>
          <cell r="D1848">
            <v>10</v>
          </cell>
          <cell r="E1848">
            <v>0.375</v>
          </cell>
          <cell r="F1848" t="str">
            <v>non gere au poids</v>
          </cell>
          <cell r="G1848">
            <v>0</v>
          </cell>
          <cell r="H1848">
            <v>2.38</v>
          </cell>
        </row>
        <row r="1849">
          <cell r="A1849">
            <v>605339</v>
          </cell>
          <cell r="B1849" t="str">
            <v>RILLETTE D'OIE TERRINE</v>
          </cell>
          <cell r="C1849" t="str">
            <v>KILO</v>
          </cell>
          <cell r="D1849">
            <v>181</v>
          </cell>
          <cell r="E1849">
            <v>2.25</v>
          </cell>
          <cell r="F1849" t="str">
            <v>gere au poids reel</v>
          </cell>
          <cell r="G1849">
            <v>1</v>
          </cell>
          <cell r="H1849">
            <v>7.36</v>
          </cell>
        </row>
        <row r="1850">
          <cell r="A1850">
            <v>680360</v>
          </cell>
          <cell r="B1850" t="str">
            <v>RILLETTE PUR PORC SUP. 1.1KG</v>
          </cell>
          <cell r="C1850" t="str">
            <v>KILO</v>
          </cell>
          <cell r="D1850">
            <v>181</v>
          </cell>
          <cell r="E1850">
            <v>1.1000000000000001</v>
          </cell>
          <cell r="F1850" t="str">
            <v>gere au poids reel</v>
          </cell>
          <cell r="G1850">
            <v>1</v>
          </cell>
          <cell r="H1850">
            <v>5.92</v>
          </cell>
        </row>
        <row r="1851">
          <cell r="A1851">
            <v>695017</v>
          </cell>
          <cell r="B1851" t="str">
            <v>RISOTTO BALDO PRECUIT 3.5 KG</v>
          </cell>
          <cell r="C1851" t="str">
            <v>UVC</v>
          </cell>
          <cell r="D1851">
            <v>10</v>
          </cell>
          <cell r="E1851">
            <v>3.5</v>
          </cell>
          <cell r="F1851" t="str">
            <v>non gere au poids</v>
          </cell>
          <cell r="G1851">
            <v>0</v>
          </cell>
          <cell r="H1851">
            <v>13.38</v>
          </cell>
        </row>
        <row r="1852">
          <cell r="A1852">
            <v>692515</v>
          </cell>
          <cell r="B1852" t="str">
            <v>RISOTTO DE POULET 140G SRG</v>
          </cell>
          <cell r="C1852" t="str">
            <v>UVC</v>
          </cell>
          <cell r="D1852">
            <v>10</v>
          </cell>
          <cell r="E1852">
            <v>0.14000000000000001</v>
          </cell>
          <cell r="F1852" t="str">
            <v>non gere au poids</v>
          </cell>
          <cell r="G1852">
            <v>0</v>
          </cell>
          <cell r="H1852">
            <v>1.64</v>
          </cell>
        </row>
        <row r="1853">
          <cell r="A1853">
            <v>616647</v>
          </cell>
          <cell r="B1853" t="str">
            <v>RIZ ARBORIO 1KG</v>
          </cell>
          <cell r="C1853" t="str">
            <v>UVC</v>
          </cell>
          <cell r="D1853">
            <v>10</v>
          </cell>
          <cell r="E1853">
            <v>1</v>
          </cell>
          <cell r="F1853" t="str">
            <v>non gere au poids</v>
          </cell>
          <cell r="G1853">
            <v>0</v>
          </cell>
          <cell r="H1853">
            <v>3.84</v>
          </cell>
        </row>
        <row r="1854">
          <cell r="A1854">
            <v>650773</v>
          </cell>
          <cell r="B1854" t="str">
            <v>RIZ AU LAIT 5KG</v>
          </cell>
          <cell r="C1854" t="str">
            <v>UVC</v>
          </cell>
          <cell r="D1854">
            <v>10</v>
          </cell>
          <cell r="E1854">
            <v>5</v>
          </cell>
          <cell r="F1854" t="str">
            <v>non gere au poids</v>
          </cell>
          <cell r="G1854">
            <v>0</v>
          </cell>
          <cell r="H1854">
            <v>11.7073592993947</v>
          </cell>
        </row>
        <row r="1855">
          <cell r="A1855">
            <v>680173</v>
          </cell>
          <cell r="B1855" t="str">
            <v>RIZ BASMATI 5 KG</v>
          </cell>
          <cell r="C1855" t="str">
            <v>UVC</v>
          </cell>
          <cell r="D1855">
            <v>10</v>
          </cell>
          <cell r="E1855">
            <v>5</v>
          </cell>
          <cell r="F1855" t="str">
            <v>gere au poids fixe</v>
          </cell>
          <cell r="G1855">
            <v>2</v>
          </cell>
          <cell r="H1855">
            <v>10.972488536890401</v>
          </cell>
        </row>
        <row r="1856">
          <cell r="A1856">
            <v>691710</v>
          </cell>
          <cell r="B1856" t="str">
            <v>RIZ CANTONAIS 2.5KG SRG</v>
          </cell>
          <cell r="C1856" t="str">
            <v>UVC</v>
          </cell>
          <cell r="D1856">
            <v>10</v>
          </cell>
          <cell r="E1856">
            <v>2.5</v>
          </cell>
          <cell r="F1856" t="str">
            <v>gere au poids fixe</v>
          </cell>
          <cell r="G1856">
            <v>2</v>
          </cell>
          <cell r="H1856">
            <v>6.9249999999999998</v>
          </cell>
        </row>
        <row r="1857">
          <cell r="A1857">
            <v>691526</v>
          </cell>
          <cell r="B1857" t="str">
            <v>RIZ DUO AUX LEGUMES 2.5KG SRG</v>
          </cell>
          <cell r="C1857" t="str">
            <v>UVC</v>
          </cell>
          <cell r="D1857">
            <v>10</v>
          </cell>
          <cell r="E1857">
            <v>2.5</v>
          </cell>
          <cell r="F1857" t="str">
            <v>gere au poids fixe</v>
          </cell>
          <cell r="G1857">
            <v>2</v>
          </cell>
          <cell r="H1857">
            <v>8.5113636363636402</v>
          </cell>
        </row>
        <row r="1858">
          <cell r="A1858">
            <v>688788</v>
          </cell>
          <cell r="B1858" t="str">
            <v>RIZ EXQUITO 2.5KG</v>
          </cell>
          <cell r="C1858" t="str">
            <v>UVC</v>
          </cell>
          <cell r="D1858">
            <v>10</v>
          </cell>
          <cell r="E1858">
            <v>2.5</v>
          </cell>
          <cell r="F1858" t="str">
            <v>non gere au poids</v>
          </cell>
          <cell r="G1858">
            <v>0</v>
          </cell>
          <cell r="H1858">
            <v>10.9</v>
          </cell>
        </row>
        <row r="1859">
          <cell r="A1859">
            <v>680174</v>
          </cell>
          <cell r="B1859" t="str">
            <v>RIZ LONG US SAC 5KG</v>
          </cell>
          <cell r="C1859" t="str">
            <v>UVC</v>
          </cell>
          <cell r="D1859">
            <v>10</v>
          </cell>
          <cell r="E1859">
            <v>5</v>
          </cell>
          <cell r="F1859" t="str">
            <v>gere au poids fixe</v>
          </cell>
          <cell r="G1859">
            <v>2</v>
          </cell>
          <cell r="H1859">
            <v>6.1394089186062599</v>
          </cell>
        </row>
        <row r="1860">
          <cell r="A1860">
            <v>685435</v>
          </cell>
          <cell r="B1860" t="str">
            <v>RIZ ROND SAC 5KG</v>
          </cell>
          <cell r="C1860" t="str">
            <v>UVC</v>
          </cell>
          <cell r="D1860">
            <v>10</v>
          </cell>
          <cell r="E1860">
            <v>5</v>
          </cell>
          <cell r="F1860" t="str">
            <v>gere au poids fixe</v>
          </cell>
          <cell r="G1860">
            <v>2</v>
          </cell>
          <cell r="H1860">
            <v>0</v>
          </cell>
        </row>
        <row r="1861">
          <cell r="A1861">
            <v>691937</v>
          </cell>
          <cell r="B1861" t="str">
            <v>RIZ SAUVAGE KG</v>
          </cell>
          <cell r="C1861" t="str">
            <v>UVC</v>
          </cell>
          <cell r="D1861">
            <v>10</v>
          </cell>
          <cell r="E1861">
            <v>1</v>
          </cell>
          <cell r="F1861" t="str">
            <v>gere au poids fixe</v>
          </cell>
          <cell r="G1861">
            <v>2</v>
          </cell>
          <cell r="H1861">
            <v>11.65</v>
          </cell>
        </row>
        <row r="1862">
          <cell r="A1862">
            <v>693615</v>
          </cell>
          <cell r="B1862" t="str">
            <v>RIZ THAI 5KG</v>
          </cell>
          <cell r="C1862" t="str">
            <v>UVC</v>
          </cell>
          <cell r="D1862">
            <v>10</v>
          </cell>
          <cell r="E1862">
            <v>5</v>
          </cell>
          <cell r="F1862" t="str">
            <v>gere au poids fixe</v>
          </cell>
          <cell r="G1862">
            <v>2</v>
          </cell>
          <cell r="H1862">
            <v>12</v>
          </cell>
        </row>
        <row r="1863">
          <cell r="A1863">
            <v>686615</v>
          </cell>
          <cell r="B1863" t="str">
            <v>RIZ THAI JASMIN 2.5 KG</v>
          </cell>
          <cell r="C1863" t="str">
            <v>UVC</v>
          </cell>
          <cell r="D1863">
            <v>10</v>
          </cell>
          <cell r="E1863">
            <v>2.5</v>
          </cell>
          <cell r="F1863" t="str">
            <v>non gere au poids</v>
          </cell>
          <cell r="G1863">
            <v>0</v>
          </cell>
          <cell r="H1863">
            <v>9.5289999999999999</v>
          </cell>
        </row>
        <row r="1864">
          <cell r="A1864">
            <v>692033</v>
          </cell>
          <cell r="B1864" t="str">
            <v>RIZ THAI KG</v>
          </cell>
          <cell r="C1864" t="str">
            <v>UVC</v>
          </cell>
          <cell r="D1864">
            <v>10</v>
          </cell>
          <cell r="E1864">
            <v>1</v>
          </cell>
          <cell r="F1864" t="str">
            <v>gere au poids fixe</v>
          </cell>
          <cell r="G1864">
            <v>2</v>
          </cell>
          <cell r="H1864">
            <v>2.86</v>
          </cell>
        </row>
        <row r="1865">
          <cell r="A1865">
            <v>678061</v>
          </cell>
          <cell r="B1865" t="str">
            <v>ROLLMOPS OIGNONS 25PCES</v>
          </cell>
          <cell r="C1865" t="str">
            <v>UVC</v>
          </cell>
          <cell r="D1865">
            <v>10</v>
          </cell>
          <cell r="E1865">
            <v>1.37</v>
          </cell>
          <cell r="F1865" t="str">
            <v>non gere au poids</v>
          </cell>
          <cell r="G1865">
            <v>0</v>
          </cell>
          <cell r="H1865">
            <v>8.6999999999999993</v>
          </cell>
        </row>
        <row r="1866">
          <cell r="A1866">
            <v>676947</v>
          </cell>
          <cell r="B1866" t="str">
            <v>ROMAINE PIECE 350/450G</v>
          </cell>
          <cell r="C1866" t="str">
            <v>UVC</v>
          </cell>
          <cell r="D1866">
            <v>10</v>
          </cell>
          <cell r="E1866">
            <v>0.4</v>
          </cell>
          <cell r="F1866" t="str">
            <v>non gere au poids</v>
          </cell>
          <cell r="G1866">
            <v>0</v>
          </cell>
          <cell r="H1866">
            <v>1.7850926494936701</v>
          </cell>
        </row>
        <row r="1867">
          <cell r="A1867">
            <v>600850</v>
          </cell>
          <cell r="B1867" t="str">
            <v>ROMARIN FRAIS 40G BOTTE</v>
          </cell>
          <cell r="C1867" t="str">
            <v>UVC</v>
          </cell>
          <cell r="D1867">
            <v>10</v>
          </cell>
          <cell r="E1867">
            <v>0.04</v>
          </cell>
          <cell r="F1867" t="str">
            <v>non gere au poids</v>
          </cell>
          <cell r="G1867">
            <v>0</v>
          </cell>
          <cell r="H1867">
            <v>0.67</v>
          </cell>
        </row>
        <row r="1868">
          <cell r="A1868">
            <v>676965</v>
          </cell>
          <cell r="B1868" t="str">
            <v>ROMARIN FRAIS 40G BOTTE</v>
          </cell>
          <cell r="C1868" t="str">
            <v>UVC</v>
          </cell>
          <cell r="D1868">
            <v>10</v>
          </cell>
          <cell r="E1868">
            <v>0.04</v>
          </cell>
          <cell r="F1868" t="str">
            <v>non gere au poids</v>
          </cell>
          <cell r="G1868">
            <v>0</v>
          </cell>
          <cell r="H1868">
            <v>0.67</v>
          </cell>
        </row>
        <row r="1869">
          <cell r="A1869">
            <v>641005</v>
          </cell>
          <cell r="B1869" t="str">
            <v>RON BACARDI 8A 70CL</v>
          </cell>
          <cell r="C1869" t="str">
            <v>UVC</v>
          </cell>
          <cell r="D1869">
            <v>10</v>
          </cell>
          <cell r="E1869">
            <v>0.7</v>
          </cell>
          <cell r="F1869" t="str">
            <v>non gere au poids</v>
          </cell>
          <cell r="G1869">
            <v>0</v>
          </cell>
          <cell r="H1869">
            <v>17.528996962537999</v>
          </cell>
        </row>
        <row r="1870">
          <cell r="A1870">
            <v>600381</v>
          </cell>
          <cell r="B1870" t="str">
            <v>ROND LABO 26CM ACE826 X100</v>
          </cell>
          <cell r="C1870" t="str">
            <v>UVC</v>
          </cell>
          <cell r="D1870">
            <v>10</v>
          </cell>
          <cell r="E1870">
            <v>1</v>
          </cell>
          <cell r="F1870" t="str">
            <v>non gere au poids</v>
          </cell>
          <cell r="G1870">
            <v>0</v>
          </cell>
          <cell r="H1870">
            <v>9.7621764705882406</v>
          </cell>
        </row>
        <row r="1871">
          <cell r="A1871">
            <v>601360</v>
          </cell>
          <cell r="B1871" t="str">
            <v>ROQUEFORT 1/2      1.25KG</v>
          </cell>
          <cell r="C1871" t="str">
            <v>KILO</v>
          </cell>
          <cell r="D1871">
            <v>181</v>
          </cell>
          <cell r="E1871">
            <v>1.25</v>
          </cell>
          <cell r="F1871" t="str">
            <v>gere au poids reel</v>
          </cell>
          <cell r="G1871">
            <v>1</v>
          </cell>
          <cell r="H1871">
            <v>9.68</v>
          </cell>
        </row>
        <row r="1872">
          <cell r="A1872">
            <v>659473</v>
          </cell>
          <cell r="B1872" t="str">
            <v>ROQUEFORT DES 500G</v>
          </cell>
          <cell r="C1872" t="str">
            <v>UVC</v>
          </cell>
          <cell r="D1872">
            <v>10</v>
          </cell>
          <cell r="E1872">
            <v>0.5</v>
          </cell>
          <cell r="F1872" t="str">
            <v>non gere au poids</v>
          </cell>
          <cell r="G1872">
            <v>0</v>
          </cell>
          <cell r="H1872">
            <v>6.5</v>
          </cell>
        </row>
        <row r="1873">
          <cell r="A1873">
            <v>682561</v>
          </cell>
          <cell r="B1873" t="str">
            <v>ROQUETTE SACHET 175 GR</v>
          </cell>
          <cell r="C1873" t="str">
            <v>UVC</v>
          </cell>
          <cell r="D1873">
            <v>10</v>
          </cell>
          <cell r="E1873">
            <v>0.18</v>
          </cell>
          <cell r="F1873" t="str">
            <v>non gere au poids</v>
          </cell>
          <cell r="G1873">
            <v>0</v>
          </cell>
          <cell r="H1873">
            <v>1.54452601224105</v>
          </cell>
        </row>
        <row r="1874">
          <cell r="A1874">
            <v>678164</v>
          </cell>
          <cell r="B1874" t="str">
            <v>ROQUETTE SALADE KG</v>
          </cell>
          <cell r="C1874" t="str">
            <v>KILO</v>
          </cell>
          <cell r="D1874">
            <v>181</v>
          </cell>
          <cell r="E1874">
            <v>1</v>
          </cell>
          <cell r="F1874" t="str">
            <v>gere au poids reel</v>
          </cell>
          <cell r="G1874">
            <v>1</v>
          </cell>
          <cell r="H1874">
            <v>9.6</v>
          </cell>
        </row>
        <row r="1875">
          <cell r="A1875">
            <v>692506</v>
          </cell>
          <cell r="B1875" t="str">
            <v>ROSE DES SABLE CHOC N. 14G*216</v>
          </cell>
          <cell r="C1875" t="str">
            <v>UVC</v>
          </cell>
          <cell r="D1875">
            <v>10</v>
          </cell>
          <cell r="E1875">
            <v>3.24</v>
          </cell>
          <cell r="F1875" t="str">
            <v>non gere au poids</v>
          </cell>
          <cell r="G1875">
            <v>0</v>
          </cell>
          <cell r="H1875">
            <v>33.72</v>
          </cell>
        </row>
        <row r="1876">
          <cell r="A1876">
            <v>648709</v>
          </cell>
          <cell r="B1876" t="str">
            <v>ROSETTE TRANCHE 250G</v>
          </cell>
          <cell r="C1876" t="str">
            <v>UVC</v>
          </cell>
          <cell r="D1876">
            <v>10</v>
          </cell>
          <cell r="E1876">
            <v>0.25</v>
          </cell>
          <cell r="F1876" t="str">
            <v>gere au poids fixe</v>
          </cell>
          <cell r="G1876">
            <v>2</v>
          </cell>
          <cell r="H1876">
            <v>2.0327261761158</v>
          </cell>
        </row>
        <row r="1877">
          <cell r="A1877">
            <v>686831</v>
          </cell>
          <cell r="B1877" t="str">
            <v>ROSTII TOASTIES 2.5 KG SRG</v>
          </cell>
          <cell r="C1877" t="str">
            <v>UVC</v>
          </cell>
          <cell r="D1877">
            <v>10</v>
          </cell>
          <cell r="E1877">
            <v>2.5</v>
          </cell>
          <cell r="F1877" t="str">
            <v>gere au poids fixe</v>
          </cell>
          <cell r="G1877">
            <v>2</v>
          </cell>
          <cell r="H1877">
            <v>5.4697308047798199</v>
          </cell>
        </row>
        <row r="1878">
          <cell r="A1878">
            <v>695486</v>
          </cell>
          <cell r="B1878" t="str">
            <v>ROTI MAGRET CANAR PRE CUI 750G</v>
          </cell>
          <cell r="C1878" t="str">
            <v>KILO</v>
          </cell>
          <cell r="D1878">
            <v>181</v>
          </cell>
          <cell r="E1878">
            <v>0.75</v>
          </cell>
          <cell r="F1878" t="str">
            <v>gere au poids reel</v>
          </cell>
          <cell r="G1878">
            <v>1</v>
          </cell>
          <cell r="H1878">
            <v>19.13</v>
          </cell>
        </row>
        <row r="1879">
          <cell r="A1879">
            <v>672420</v>
          </cell>
          <cell r="B1879" t="str">
            <v>ROUGET BARBET CASTELLANE 140G</v>
          </cell>
          <cell r="C1879" t="str">
            <v>KILO</v>
          </cell>
          <cell r="D1879">
            <v>181</v>
          </cell>
          <cell r="E1879">
            <v>0.14000000000000001</v>
          </cell>
          <cell r="F1879" t="str">
            <v>gere au poids reel</v>
          </cell>
          <cell r="G1879">
            <v>1</v>
          </cell>
          <cell r="H1879">
            <v>11.15</v>
          </cell>
        </row>
        <row r="1880">
          <cell r="A1880">
            <v>636947</v>
          </cell>
          <cell r="B1880" t="str">
            <v>ROUGET BARBET FLT SRG20/40 5KG</v>
          </cell>
          <cell r="C1880" t="str">
            <v>UVC</v>
          </cell>
          <cell r="D1880">
            <v>10</v>
          </cell>
          <cell r="E1880">
            <v>5</v>
          </cell>
          <cell r="F1880" t="str">
            <v>gere au poids fixe</v>
          </cell>
          <cell r="G1880">
            <v>2</v>
          </cell>
          <cell r="H1880">
            <v>0</v>
          </cell>
        </row>
        <row r="1881">
          <cell r="A1881">
            <v>690587</v>
          </cell>
          <cell r="B1881" t="str">
            <v>ROULE CANNELLE 30G *10</v>
          </cell>
          <cell r="C1881" t="str">
            <v>UVC</v>
          </cell>
          <cell r="D1881">
            <v>10</v>
          </cell>
          <cell r="E1881">
            <v>0.3</v>
          </cell>
          <cell r="F1881" t="str">
            <v>non gere au poids</v>
          </cell>
          <cell r="G1881">
            <v>0</v>
          </cell>
          <cell r="H1881">
            <v>0</v>
          </cell>
        </row>
        <row r="1882">
          <cell r="A1882">
            <v>690846</v>
          </cell>
          <cell r="B1882" t="str">
            <v>ROULE CANNELLE 90G *10</v>
          </cell>
          <cell r="C1882" t="str">
            <v>UVC</v>
          </cell>
          <cell r="D1882">
            <v>10</v>
          </cell>
          <cell r="E1882">
            <v>0.9</v>
          </cell>
          <cell r="F1882" t="str">
            <v>non gere au poids</v>
          </cell>
          <cell r="G1882">
            <v>0</v>
          </cell>
          <cell r="H1882">
            <v>0</v>
          </cell>
        </row>
        <row r="1883">
          <cell r="A1883">
            <v>662372</v>
          </cell>
          <cell r="B1883" t="str">
            <v>ROULE SAUM/LIMAN 50G X 5 KG</v>
          </cell>
          <cell r="C1883" t="str">
            <v>UVC</v>
          </cell>
          <cell r="D1883">
            <v>10</v>
          </cell>
          <cell r="E1883">
            <v>5</v>
          </cell>
          <cell r="F1883" t="str">
            <v>gere au poids fixe</v>
          </cell>
          <cell r="G1883">
            <v>2</v>
          </cell>
          <cell r="H1883">
            <v>48.9</v>
          </cell>
        </row>
        <row r="1884">
          <cell r="A1884">
            <v>648698</v>
          </cell>
          <cell r="B1884" t="str">
            <v>RX-BAVAROIS FRAMBOISE-SKR</v>
          </cell>
          <cell r="C1884" t="str">
            <v>UVC</v>
          </cell>
          <cell r="D1884">
            <v>10</v>
          </cell>
          <cell r="E1884">
            <v>4.5869999999999997</v>
          </cell>
          <cell r="F1884" t="str">
            <v>non gere au poids</v>
          </cell>
          <cell r="G1884">
            <v>0</v>
          </cell>
          <cell r="H1884">
            <v>0</v>
          </cell>
        </row>
        <row r="1885">
          <cell r="A1885">
            <v>603691</v>
          </cell>
          <cell r="B1885" t="str">
            <v>RX-CHILI POT / 1KG-WWS</v>
          </cell>
          <cell r="C1885" t="str">
            <v>UVC</v>
          </cell>
          <cell r="D1885">
            <v>10</v>
          </cell>
          <cell r="E1885">
            <v>1</v>
          </cell>
          <cell r="F1885" t="str">
            <v>non gere au poids</v>
          </cell>
          <cell r="G1885">
            <v>0</v>
          </cell>
          <cell r="H1885">
            <v>2.38</v>
          </cell>
        </row>
        <row r="1886">
          <cell r="A1886">
            <v>683360</v>
          </cell>
          <cell r="B1886" t="str">
            <v>RX-CROUSTILLANT CADRE PRALINE</v>
          </cell>
          <cell r="C1886" t="str">
            <v>UVC</v>
          </cell>
          <cell r="D1886">
            <v>10</v>
          </cell>
          <cell r="E1886">
            <v>5.07</v>
          </cell>
          <cell r="F1886" t="str">
            <v>non gere au poids</v>
          </cell>
          <cell r="G1886">
            <v>0</v>
          </cell>
          <cell r="H1886">
            <v>30.51</v>
          </cell>
        </row>
        <row r="1887">
          <cell r="A1887">
            <v>660095</v>
          </cell>
          <cell r="B1887" t="str">
            <v>RX-FICHERMAN   -FLO</v>
          </cell>
          <cell r="C1887" t="str">
            <v>UVC</v>
          </cell>
          <cell r="D1887">
            <v>10</v>
          </cell>
          <cell r="E1887">
            <v>0.15</v>
          </cell>
          <cell r="F1887" t="str">
            <v>non gere au poids</v>
          </cell>
          <cell r="G1887">
            <v>0</v>
          </cell>
          <cell r="H1887">
            <v>1.0089999999999999</v>
          </cell>
        </row>
        <row r="1888">
          <cell r="A1888">
            <v>671730</v>
          </cell>
          <cell r="B1888" t="str">
            <v>RX-FLO NUGGET PIECE</v>
          </cell>
          <cell r="C1888" t="str">
            <v>UVC</v>
          </cell>
          <cell r="D1888">
            <v>10</v>
          </cell>
          <cell r="E1888">
            <v>2.1999999999999999E-2</v>
          </cell>
          <cell r="F1888" t="str">
            <v>non gere au poids</v>
          </cell>
          <cell r="G1888">
            <v>0</v>
          </cell>
          <cell r="H1888">
            <v>7.0999999999999994E-2</v>
          </cell>
        </row>
        <row r="1889">
          <cell r="A1889">
            <v>671731</v>
          </cell>
          <cell r="B1889" t="str">
            <v>RX-FRITE 250G FLO</v>
          </cell>
          <cell r="C1889" t="str">
            <v>UVC</v>
          </cell>
          <cell r="D1889">
            <v>10</v>
          </cell>
          <cell r="E1889">
            <v>0.25</v>
          </cell>
          <cell r="F1889" t="str">
            <v>non gere au poids</v>
          </cell>
          <cell r="G1889">
            <v>0</v>
          </cell>
          <cell r="H1889">
            <v>0.22331722104575699</v>
          </cell>
        </row>
        <row r="1890">
          <cell r="A1890">
            <v>660102</v>
          </cell>
          <cell r="B1890" t="str">
            <v>RX-HUNTER   -FLO</v>
          </cell>
          <cell r="C1890" t="str">
            <v>UVC</v>
          </cell>
          <cell r="D1890">
            <v>10</v>
          </cell>
          <cell r="E1890">
            <v>0.15</v>
          </cell>
          <cell r="F1890" t="str">
            <v>non gere au poids</v>
          </cell>
          <cell r="G1890">
            <v>0</v>
          </cell>
          <cell r="H1890">
            <v>1.2050000000000001</v>
          </cell>
        </row>
        <row r="1891">
          <cell r="A1891">
            <v>665468</v>
          </cell>
          <cell r="B1891" t="str">
            <v>RX-PATE A CREPE LITRE VILLAGE</v>
          </cell>
          <cell r="C1891" t="str">
            <v>UVC</v>
          </cell>
          <cell r="D1891">
            <v>10</v>
          </cell>
          <cell r="E1891">
            <v>1</v>
          </cell>
          <cell r="F1891" t="str">
            <v>non gere au poids</v>
          </cell>
          <cell r="G1891">
            <v>0</v>
          </cell>
          <cell r="H1891">
            <v>0.86200037993920997</v>
          </cell>
        </row>
        <row r="1892">
          <cell r="A1892">
            <v>660094</v>
          </cell>
          <cell r="B1892" t="str">
            <v>RX-STRIKE   -FLO</v>
          </cell>
          <cell r="C1892" t="str">
            <v>UVC</v>
          </cell>
          <cell r="D1892">
            <v>10</v>
          </cell>
          <cell r="E1892">
            <v>0.15</v>
          </cell>
          <cell r="F1892" t="str">
            <v>non gere au poids</v>
          </cell>
          <cell r="G1892">
            <v>0</v>
          </cell>
          <cell r="H1892">
            <v>1.0620000000000001</v>
          </cell>
        </row>
        <row r="1893">
          <cell r="A1893">
            <v>658821</v>
          </cell>
          <cell r="B1893" t="str">
            <v>RX-TRAVERS PORC 1KG</v>
          </cell>
          <cell r="C1893" t="str">
            <v>KILO</v>
          </cell>
          <cell r="D1893">
            <v>181</v>
          </cell>
          <cell r="E1893">
            <v>1</v>
          </cell>
          <cell r="F1893" t="str">
            <v>gere au poids reel</v>
          </cell>
          <cell r="G1893">
            <v>1</v>
          </cell>
          <cell r="H1893">
            <v>4.9000000000000004</v>
          </cell>
        </row>
        <row r="1894">
          <cell r="A1894">
            <v>685461</v>
          </cell>
          <cell r="B1894" t="str">
            <v>SABLE CARAMEL 16G *22</v>
          </cell>
          <cell r="C1894" t="str">
            <v>UVC</v>
          </cell>
          <cell r="D1894">
            <v>10</v>
          </cell>
          <cell r="E1894">
            <v>0.35199999999999998</v>
          </cell>
          <cell r="F1894" t="str">
            <v>non gere au poids</v>
          </cell>
          <cell r="G1894">
            <v>0</v>
          </cell>
          <cell r="H1894">
            <v>2.81</v>
          </cell>
        </row>
        <row r="1895">
          <cell r="A1895">
            <v>683452</v>
          </cell>
          <cell r="B1895" t="str">
            <v>SAC A VIN  MPB13ED * 400.</v>
          </cell>
          <cell r="C1895" t="str">
            <v>UVC</v>
          </cell>
          <cell r="D1895">
            <v>10</v>
          </cell>
          <cell r="E1895">
            <v>1</v>
          </cell>
          <cell r="F1895" t="str">
            <v>non gere au poids</v>
          </cell>
          <cell r="G1895">
            <v>0</v>
          </cell>
          <cell r="H1895">
            <v>0</v>
          </cell>
        </row>
        <row r="1896">
          <cell r="A1896">
            <v>691179</v>
          </cell>
          <cell r="B1896" t="str">
            <v>SAC CABAS MMP *250</v>
          </cell>
          <cell r="C1896" t="str">
            <v>UVC</v>
          </cell>
          <cell r="D1896">
            <v>10</v>
          </cell>
          <cell r="E1896">
            <v>9</v>
          </cell>
          <cell r="F1896" t="str">
            <v>non gere au poids</v>
          </cell>
          <cell r="G1896">
            <v>0</v>
          </cell>
          <cell r="H1896">
            <v>20.45</v>
          </cell>
        </row>
        <row r="1897">
          <cell r="A1897">
            <v>677762</v>
          </cell>
          <cell r="B1897" t="str">
            <v>SAC CABAS X 250</v>
          </cell>
          <cell r="C1897" t="str">
            <v>UVC</v>
          </cell>
          <cell r="D1897">
            <v>10</v>
          </cell>
          <cell r="E1897">
            <v>9</v>
          </cell>
          <cell r="F1897" t="str">
            <v>non gere au poids</v>
          </cell>
          <cell r="G1897">
            <v>0</v>
          </cell>
          <cell r="H1897">
            <v>20.54</v>
          </cell>
        </row>
        <row r="1898">
          <cell r="A1898">
            <v>662188</v>
          </cell>
          <cell r="B1898" t="str">
            <v>SAC COOKIES VILLAGE X1000</v>
          </cell>
          <cell r="C1898" t="str">
            <v>UVC</v>
          </cell>
          <cell r="D1898">
            <v>10</v>
          </cell>
          <cell r="E1898">
            <v>3.3</v>
          </cell>
          <cell r="F1898" t="str">
            <v>non gere au poids</v>
          </cell>
          <cell r="G1898">
            <v>0</v>
          </cell>
          <cell r="H1898">
            <v>12.27</v>
          </cell>
        </row>
        <row r="1899">
          <cell r="A1899">
            <v>677761</v>
          </cell>
          <cell r="B1899" t="str">
            <v>SAC COOKIES X 3000</v>
          </cell>
          <cell r="C1899" t="str">
            <v>UVC</v>
          </cell>
          <cell r="D1899">
            <v>10</v>
          </cell>
          <cell r="E1899">
            <v>11.4</v>
          </cell>
          <cell r="F1899" t="str">
            <v>non gere au poids</v>
          </cell>
          <cell r="G1899">
            <v>0</v>
          </cell>
          <cell r="H1899">
            <v>35.04</v>
          </cell>
        </row>
        <row r="1900">
          <cell r="A1900">
            <v>600246</v>
          </cell>
          <cell r="B1900" t="str">
            <v>SAC COOKIES X1000</v>
          </cell>
          <cell r="C1900" t="str">
            <v>UVC</v>
          </cell>
          <cell r="D1900">
            <v>10</v>
          </cell>
          <cell r="E1900">
            <v>3.8</v>
          </cell>
          <cell r="F1900" t="str">
            <v>non gere au poids</v>
          </cell>
          <cell r="G1900">
            <v>0</v>
          </cell>
          <cell r="H1900">
            <v>11.28</v>
          </cell>
        </row>
        <row r="1901">
          <cell r="A1901">
            <v>690552</v>
          </cell>
          <cell r="B1901" t="str">
            <v>SAC DE GLACE * 20 KG</v>
          </cell>
          <cell r="C1901" t="str">
            <v>UVC</v>
          </cell>
          <cell r="D1901">
            <v>10</v>
          </cell>
          <cell r="E1901">
            <v>20</v>
          </cell>
          <cell r="F1901" t="str">
            <v>non gere au poids</v>
          </cell>
          <cell r="G1901">
            <v>0</v>
          </cell>
          <cell r="H1901">
            <v>5</v>
          </cell>
        </row>
        <row r="1902">
          <cell r="A1902">
            <v>677760</v>
          </cell>
          <cell r="B1902" t="str">
            <v>SAC HOT DOG  X4000</v>
          </cell>
          <cell r="C1902" t="str">
            <v>UVC</v>
          </cell>
          <cell r="D1902">
            <v>10</v>
          </cell>
          <cell r="E1902">
            <v>17</v>
          </cell>
          <cell r="F1902" t="str">
            <v>non gere au poids</v>
          </cell>
          <cell r="G1902">
            <v>0</v>
          </cell>
          <cell r="H1902">
            <v>43.2</v>
          </cell>
        </row>
        <row r="1903">
          <cell r="A1903">
            <v>650774</v>
          </cell>
          <cell r="B1903" t="str">
            <v>SAC SANDW. FENET. D.V. X4000</v>
          </cell>
          <cell r="C1903" t="str">
            <v>UVC</v>
          </cell>
          <cell r="D1903">
            <v>10</v>
          </cell>
          <cell r="E1903">
            <v>2</v>
          </cell>
          <cell r="F1903" t="str">
            <v>non gere au poids</v>
          </cell>
          <cell r="G1903">
            <v>0</v>
          </cell>
          <cell r="H1903">
            <v>49.059816985069801</v>
          </cell>
        </row>
        <row r="1904">
          <cell r="A1904">
            <v>680328</v>
          </cell>
          <cell r="B1904" t="str">
            <v>SACHET DIMANCHE MPD7 *1000</v>
          </cell>
          <cell r="C1904" t="str">
            <v>UVC</v>
          </cell>
          <cell r="D1904">
            <v>10</v>
          </cell>
          <cell r="E1904">
            <v>1</v>
          </cell>
          <cell r="F1904" t="str">
            <v>non gere au poids</v>
          </cell>
          <cell r="G1904">
            <v>0</v>
          </cell>
          <cell r="H1904">
            <v>27.582427299703301</v>
          </cell>
        </row>
        <row r="1905">
          <cell r="A1905">
            <v>680329</v>
          </cell>
          <cell r="B1905" t="str">
            <v>SACHET JEUDI  MPD4 *1000</v>
          </cell>
          <cell r="C1905" t="str">
            <v>UVC</v>
          </cell>
          <cell r="D1905">
            <v>10</v>
          </cell>
          <cell r="E1905">
            <v>1</v>
          </cell>
          <cell r="F1905" t="str">
            <v>non gere au poids</v>
          </cell>
          <cell r="G1905">
            <v>0</v>
          </cell>
          <cell r="H1905">
            <v>27.633739495798299</v>
          </cell>
        </row>
        <row r="1906">
          <cell r="A1906">
            <v>680330</v>
          </cell>
          <cell r="B1906" t="str">
            <v>SACHET LUNDI  MPD1 *1000</v>
          </cell>
          <cell r="C1906" t="str">
            <v>UVC</v>
          </cell>
          <cell r="D1906">
            <v>10</v>
          </cell>
          <cell r="E1906">
            <v>1</v>
          </cell>
          <cell r="F1906" t="str">
            <v>non gere au poids</v>
          </cell>
          <cell r="G1906">
            <v>0</v>
          </cell>
          <cell r="H1906">
            <v>27.618034188034201</v>
          </cell>
        </row>
        <row r="1907">
          <cell r="A1907">
            <v>680560</v>
          </cell>
          <cell r="B1907" t="str">
            <v>SACHET MARDI  MPD2 *1000</v>
          </cell>
          <cell r="C1907" t="str">
            <v>UVC</v>
          </cell>
          <cell r="D1907">
            <v>10</v>
          </cell>
          <cell r="E1907">
            <v>1</v>
          </cell>
          <cell r="F1907" t="str">
            <v>non gere au poids</v>
          </cell>
          <cell r="G1907">
            <v>0</v>
          </cell>
          <cell r="H1907">
            <v>27.678825870646801</v>
          </cell>
        </row>
        <row r="1908">
          <cell r="A1908">
            <v>680331</v>
          </cell>
          <cell r="B1908" t="str">
            <v>SACHET MERCREDI MPD3 *1000</v>
          </cell>
          <cell r="C1908" t="str">
            <v>UVC</v>
          </cell>
          <cell r="D1908">
            <v>10</v>
          </cell>
          <cell r="E1908">
            <v>1</v>
          </cell>
          <cell r="F1908" t="str">
            <v>non gere au poids</v>
          </cell>
          <cell r="G1908">
            <v>0</v>
          </cell>
          <cell r="H1908">
            <v>27.491508196721298</v>
          </cell>
        </row>
        <row r="1909">
          <cell r="A1909">
            <v>680332</v>
          </cell>
          <cell r="B1909" t="str">
            <v>SACHET SAMEDI MPD6 *1000</v>
          </cell>
          <cell r="C1909" t="str">
            <v>UVC</v>
          </cell>
          <cell r="D1909">
            <v>10</v>
          </cell>
          <cell r="E1909">
            <v>1</v>
          </cell>
          <cell r="F1909" t="str">
            <v>non gere au poids</v>
          </cell>
          <cell r="G1909">
            <v>0</v>
          </cell>
          <cell r="H1909">
            <v>27.6287020648968</v>
          </cell>
        </row>
        <row r="1910">
          <cell r="A1910">
            <v>680333</v>
          </cell>
          <cell r="B1910" t="str">
            <v>SACHET VENDREDI MPD5 *1000</v>
          </cell>
          <cell r="C1910" t="str">
            <v>UVC</v>
          </cell>
          <cell r="D1910">
            <v>10</v>
          </cell>
          <cell r="E1910">
            <v>1</v>
          </cell>
          <cell r="F1910" t="str">
            <v>non gere au poids</v>
          </cell>
          <cell r="G1910">
            <v>0</v>
          </cell>
          <cell r="H1910">
            <v>27.7062678062678</v>
          </cell>
        </row>
        <row r="1911">
          <cell r="A1911">
            <v>694225</v>
          </cell>
          <cell r="B1911" t="str">
            <v>SAFRAN PISTILE 10 GR</v>
          </cell>
          <cell r="C1911" t="str">
            <v>UVC</v>
          </cell>
          <cell r="D1911">
            <v>10</v>
          </cell>
          <cell r="E1911">
            <v>0.01</v>
          </cell>
          <cell r="F1911" t="str">
            <v>non gere au poids</v>
          </cell>
          <cell r="G1911">
            <v>0</v>
          </cell>
          <cell r="H1911">
            <v>26.47</v>
          </cell>
        </row>
        <row r="1912">
          <cell r="A1912">
            <v>692206</v>
          </cell>
          <cell r="B1912" t="str">
            <v>SAFRAN POUDRE 10G</v>
          </cell>
          <cell r="C1912" t="str">
            <v>UVC</v>
          </cell>
          <cell r="D1912">
            <v>10</v>
          </cell>
          <cell r="E1912">
            <v>0.01</v>
          </cell>
          <cell r="F1912" t="str">
            <v>non gere au poids</v>
          </cell>
          <cell r="G1912">
            <v>0</v>
          </cell>
          <cell r="H1912">
            <v>27.06</v>
          </cell>
        </row>
        <row r="1913">
          <cell r="A1913">
            <v>633642</v>
          </cell>
          <cell r="B1913" t="str">
            <v>SAINT LAMBERT PET 50CL</v>
          </cell>
          <cell r="C1913" t="str">
            <v>UVC</v>
          </cell>
          <cell r="D1913">
            <v>10</v>
          </cell>
          <cell r="E1913">
            <v>0.5</v>
          </cell>
          <cell r="F1913" t="str">
            <v>non gere au poids</v>
          </cell>
          <cell r="G1913">
            <v>0</v>
          </cell>
          <cell r="H1913">
            <v>0.12</v>
          </cell>
        </row>
        <row r="1914">
          <cell r="A1914">
            <v>688376</v>
          </cell>
          <cell r="B1914" t="str">
            <v>SALADE 3 FROMAGES 220G</v>
          </cell>
          <cell r="C1914" t="str">
            <v>UVC</v>
          </cell>
          <cell r="D1914">
            <v>10</v>
          </cell>
          <cell r="E1914">
            <v>0.22</v>
          </cell>
          <cell r="F1914" t="str">
            <v>non gere au poids</v>
          </cell>
          <cell r="G1914">
            <v>0</v>
          </cell>
          <cell r="H1914">
            <v>2.0499999999999998</v>
          </cell>
        </row>
        <row r="1915">
          <cell r="A1915">
            <v>680953</v>
          </cell>
          <cell r="B1915" t="str">
            <v>SALADE BIEN ETRE  2.6KG</v>
          </cell>
          <cell r="C1915" t="str">
            <v>UVC</v>
          </cell>
          <cell r="D1915">
            <v>10</v>
          </cell>
          <cell r="E1915">
            <v>2.6</v>
          </cell>
          <cell r="F1915" t="str">
            <v>gere au poids fixe</v>
          </cell>
          <cell r="G1915">
            <v>2</v>
          </cell>
          <cell r="H1915">
            <v>12.714</v>
          </cell>
        </row>
        <row r="1916">
          <cell r="A1916">
            <v>637723</v>
          </cell>
          <cell r="B1916" t="str">
            <v>SALADE CHOUX CHINOIS 1K</v>
          </cell>
          <cell r="C1916" t="str">
            <v>UVC</v>
          </cell>
          <cell r="D1916">
            <v>10</v>
          </cell>
          <cell r="E1916">
            <v>1</v>
          </cell>
          <cell r="F1916" t="str">
            <v>gere au poids fixe</v>
          </cell>
          <cell r="G1916">
            <v>2</v>
          </cell>
          <cell r="H1916">
            <v>3.1</v>
          </cell>
        </row>
        <row r="1917">
          <cell r="A1917">
            <v>648171</v>
          </cell>
          <cell r="B1917" t="str">
            <v>SALADE COLESLAW X 2.6 KG</v>
          </cell>
          <cell r="C1917" t="str">
            <v>UVC</v>
          </cell>
          <cell r="D1917">
            <v>10</v>
          </cell>
          <cell r="E1917">
            <v>2.6</v>
          </cell>
          <cell r="F1917" t="str">
            <v>gere au poids fixe</v>
          </cell>
          <cell r="G1917">
            <v>2</v>
          </cell>
          <cell r="H1917">
            <v>9.9410000000000007</v>
          </cell>
        </row>
        <row r="1918">
          <cell r="A1918">
            <v>680954</v>
          </cell>
          <cell r="B1918" t="str">
            <v>SALADE COTE OUEST 2.6KG</v>
          </cell>
          <cell r="C1918" t="str">
            <v>UVC</v>
          </cell>
          <cell r="D1918">
            <v>10</v>
          </cell>
          <cell r="E1918">
            <v>2.6</v>
          </cell>
          <cell r="F1918" t="str">
            <v>gere au poids fixe</v>
          </cell>
          <cell r="G1918">
            <v>2</v>
          </cell>
          <cell r="H1918">
            <v>11.933999999999999</v>
          </cell>
        </row>
        <row r="1919">
          <cell r="A1919">
            <v>680958</v>
          </cell>
          <cell r="B1919" t="str">
            <v>SALADE CREOLE 2.6KG</v>
          </cell>
          <cell r="C1919" t="str">
            <v>UVC</v>
          </cell>
          <cell r="D1919">
            <v>10</v>
          </cell>
          <cell r="E1919">
            <v>2.6</v>
          </cell>
          <cell r="F1919" t="str">
            <v>gere au poids fixe</v>
          </cell>
          <cell r="G1919">
            <v>2</v>
          </cell>
          <cell r="H1919">
            <v>12.167999999999999</v>
          </cell>
        </row>
        <row r="1920">
          <cell r="A1920">
            <v>654069</v>
          </cell>
          <cell r="B1920" t="str">
            <v>SALADE CRUDITE 100G</v>
          </cell>
          <cell r="C1920" t="str">
            <v>UVC</v>
          </cell>
          <cell r="D1920">
            <v>10</v>
          </cell>
          <cell r="E1920">
            <v>0.1</v>
          </cell>
          <cell r="F1920" t="str">
            <v>non gere au poids</v>
          </cell>
          <cell r="G1920">
            <v>0</v>
          </cell>
          <cell r="H1920">
            <v>0.78549450549450495</v>
          </cell>
        </row>
        <row r="1921">
          <cell r="A1921">
            <v>653702</v>
          </cell>
          <cell r="B1921" t="str">
            <v>SALADE DE CALAMARS 3K</v>
          </cell>
          <cell r="C1921" t="str">
            <v>UVC</v>
          </cell>
          <cell r="D1921">
            <v>10</v>
          </cell>
          <cell r="E1921">
            <v>3</v>
          </cell>
          <cell r="F1921" t="str">
            <v>gere au poids fixe</v>
          </cell>
          <cell r="G1921">
            <v>2</v>
          </cell>
          <cell r="H1921">
            <v>24.63</v>
          </cell>
        </row>
        <row r="1922">
          <cell r="A1922">
            <v>686403</v>
          </cell>
          <cell r="B1922" t="str">
            <v>SALADE DE PERLES OCEANE 1.5KG</v>
          </cell>
          <cell r="C1922" t="str">
            <v>UVC</v>
          </cell>
          <cell r="D1922">
            <v>10</v>
          </cell>
          <cell r="E1922">
            <v>1.5</v>
          </cell>
          <cell r="F1922" t="str">
            <v>gere au poids fixe</v>
          </cell>
          <cell r="G1922">
            <v>2</v>
          </cell>
          <cell r="H1922">
            <v>8.82</v>
          </cell>
        </row>
        <row r="1923">
          <cell r="A1923">
            <v>673104</v>
          </cell>
          <cell r="B1923" t="str">
            <v>SALADE DELIFRAICHE SAISON 100G</v>
          </cell>
          <cell r="C1923" t="str">
            <v>UVC</v>
          </cell>
          <cell r="D1923">
            <v>10</v>
          </cell>
          <cell r="E1923">
            <v>0.1</v>
          </cell>
          <cell r="F1923" t="str">
            <v>non gere au poids</v>
          </cell>
          <cell r="G1923">
            <v>0</v>
          </cell>
          <cell r="H1923">
            <v>0.76</v>
          </cell>
        </row>
        <row r="1924">
          <cell r="A1924">
            <v>688377</v>
          </cell>
          <cell r="B1924" t="str">
            <v>SALADE FERMIERE 240G</v>
          </cell>
          <cell r="C1924" t="str">
            <v>UVC</v>
          </cell>
          <cell r="D1924">
            <v>10</v>
          </cell>
          <cell r="E1924">
            <v>0.24</v>
          </cell>
          <cell r="F1924" t="str">
            <v>non gere au poids</v>
          </cell>
          <cell r="G1924">
            <v>0</v>
          </cell>
          <cell r="H1924">
            <v>1.99</v>
          </cell>
        </row>
        <row r="1925">
          <cell r="A1925">
            <v>671425</v>
          </cell>
          <cell r="B1925" t="str">
            <v>SALADE FRUITS EXOTIQUES 5KG</v>
          </cell>
          <cell r="C1925" t="str">
            <v>UVC</v>
          </cell>
          <cell r="D1925">
            <v>10</v>
          </cell>
          <cell r="E1925">
            <v>5</v>
          </cell>
          <cell r="F1925" t="str">
            <v>gere au poids fixe</v>
          </cell>
          <cell r="G1925">
            <v>2</v>
          </cell>
          <cell r="H1925">
            <v>17.5</v>
          </cell>
        </row>
        <row r="1926">
          <cell r="A1926">
            <v>669760</v>
          </cell>
          <cell r="B1926" t="str">
            <v>SALADE FRUITS SOLEIL 5 L</v>
          </cell>
          <cell r="C1926" t="str">
            <v>UVC</v>
          </cell>
          <cell r="D1926">
            <v>10</v>
          </cell>
          <cell r="E1926">
            <v>5</v>
          </cell>
          <cell r="F1926" t="str">
            <v>gere au poids fixe</v>
          </cell>
          <cell r="G1926">
            <v>2</v>
          </cell>
          <cell r="H1926">
            <v>14.3</v>
          </cell>
        </row>
        <row r="1927">
          <cell r="A1927">
            <v>653581</v>
          </cell>
          <cell r="B1927" t="str">
            <v>SALADE MELANGEE    500G</v>
          </cell>
          <cell r="C1927" t="str">
            <v>UVC</v>
          </cell>
          <cell r="D1927">
            <v>10</v>
          </cell>
          <cell r="E1927">
            <v>0.5</v>
          </cell>
          <cell r="F1927" t="str">
            <v>gere au poids fixe</v>
          </cell>
          <cell r="G1927">
            <v>2</v>
          </cell>
          <cell r="H1927">
            <v>1.085</v>
          </cell>
        </row>
        <row r="1928">
          <cell r="A1928">
            <v>683170</v>
          </cell>
          <cell r="B1928" t="str">
            <v>SALADE MELEE 4 EME G. 500 GR</v>
          </cell>
          <cell r="C1928" t="str">
            <v>KILO</v>
          </cell>
          <cell r="D1928">
            <v>181</v>
          </cell>
          <cell r="E1928">
            <v>0.5</v>
          </cell>
          <cell r="F1928" t="str">
            <v>gere au poids reel</v>
          </cell>
          <cell r="G1928">
            <v>1</v>
          </cell>
          <cell r="H1928">
            <v>0</v>
          </cell>
        </row>
        <row r="1929">
          <cell r="A1929">
            <v>688378</v>
          </cell>
          <cell r="B1929" t="str">
            <v>SALADE PARISIENNE 215G</v>
          </cell>
          <cell r="C1929" t="str">
            <v>UVC</v>
          </cell>
          <cell r="D1929">
            <v>10</v>
          </cell>
          <cell r="E1929">
            <v>0.215</v>
          </cell>
          <cell r="F1929" t="str">
            <v>non gere au poids</v>
          </cell>
          <cell r="G1929">
            <v>0</v>
          </cell>
          <cell r="H1929">
            <v>2.1800000000000002</v>
          </cell>
        </row>
        <row r="1930">
          <cell r="A1930">
            <v>680517</v>
          </cell>
          <cell r="B1930" t="str">
            <v>SALADE PASTA AL PESTO 2.6KG</v>
          </cell>
          <cell r="C1930" t="str">
            <v>UVC</v>
          </cell>
          <cell r="D1930">
            <v>10</v>
          </cell>
          <cell r="E1930">
            <v>2.6</v>
          </cell>
          <cell r="F1930" t="str">
            <v>gere au poids fixe</v>
          </cell>
          <cell r="G1930">
            <v>2</v>
          </cell>
          <cell r="H1930">
            <v>8.8833333333333293</v>
          </cell>
        </row>
        <row r="1931">
          <cell r="A1931">
            <v>649464</v>
          </cell>
          <cell r="B1931" t="str">
            <v>SALADE PATE SICIL. X 2.6KG</v>
          </cell>
          <cell r="C1931" t="str">
            <v>UVC</v>
          </cell>
          <cell r="D1931">
            <v>10</v>
          </cell>
          <cell r="E1931">
            <v>2.6</v>
          </cell>
          <cell r="F1931" t="str">
            <v>gere au poids fixe</v>
          </cell>
          <cell r="G1931">
            <v>2</v>
          </cell>
          <cell r="H1931">
            <v>14.066000000000001</v>
          </cell>
        </row>
        <row r="1932">
          <cell r="A1932">
            <v>615435</v>
          </cell>
          <cell r="B1932" t="str">
            <v>SALADE PIEMONTAISE 2.5K</v>
          </cell>
          <cell r="C1932" t="str">
            <v>UVC</v>
          </cell>
          <cell r="D1932">
            <v>10</v>
          </cell>
          <cell r="E1932">
            <v>2.5</v>
          </cell>
          <cell r="F1932" t="str">
            <v>gere au poids fixe</v>
          </cell>
          <cell r="G1932">
            <v>2</v>
          </cell>
          <cell r="H1932">
            <v>9.8000000000000007</v>
          </cell>
        </row>
        <row r="1933">
          <cell r="A1933">
            <v>665857</v>
          </cell>
          <cell r="B1933" t="str">
            <v>SALADE RIZ NICOIS   2.5 KG</v>
          </cell>
          <cell r="C1933" t="str">
            <v>UVC</v>
          </cell>
          <cell r="D1933">
            <v>10</v>
          </cell>
          <cell r="E1933">
            <v>2.5</v>
          </cell>
          <cell r="F1933" t="str">
            <v>gere au poids fixe</v>
          </cell>
          <cell r="G1933">
            <v>2</v>
          </cell>
          <cell r="H1933">
            <v>10.55</v>
          </cell>
        </row>
        <row r="1934">
          <cell r="A1934">
            <v>690133</v>
          </cell>
          <cell r="B1934" t="str">
            <v>SALADE ROMAINE 200G</v>
          </cell>
          <cell r="C1934" t="str">
            <v>UVC</v>
          </cell>
          <cell r="D1934">
            <v>10</v>
          </cell>
          <cell r="E1934">
            <v>0.2</v>
          </cell>
          <cell r="F1934" t="str">
            <v>gere au poids fixe</v>
          </cell>
          <cell r="G1934">
            <v>2</v>
          </cell>
          <cell r="H1934">
            <v>0.80200000000000005</v>
          </cell>
        </row>
        <row r="1935">
          <cell r="A1935">
            <v>680515</v>
          </cell>
          <cell r="B1935" t="str">
            <v>SALADE STRASBOURGEOISE 2.6KG</v>
          </cell>
          <cell r="C1935" t="str">
            <v>UVC</v>
          </cell>
          <cell r="D1935">
            <v>10</v>
          </cell>
          <cell r="E1935">
            <v>2.6</v>
          </cell>
          <cell r="F1935" t="str">
            <v>gere au poids fixe</v>
          </cell>
          <cell r="G1935">
            <v>2</v>
          </cell>
          <cell r="H1935">
            <v>13.052</v>
          </cell>
        </row>
        <row r="1936">
          <cell r="A1936">
            <v>641660</v>
          </cell>
          <cell r="B1936" t="str">
            <v>SALADE TRIO CHAMP. 250G</v>
          </cell>
          <cell r="C1936" t="str">
            <v>UVC</v>
          </cell>
          <cell r="D1936">
            <v>10</v>
          </cell>
          <cell r="E1936">
            <v>0.25</v>
          </cell>
          <cell r="F1936" t="str">
            <v>gere au poids fixe</v>
          </cell>
          <cell r="G1936">
            <v>2</v>
          </cell>
          <cell r="H1936">
            <v>1.6479999999999999</v>
          </cell>
        </row>
        <row r="1937">
          <cell r="A1937">
            <v>680878</v>
          </cell>
          <cell r="B1937" t="str">
            <v>SALADE TRIO CHAMP. 250G</v>
          </cell>
          <cell r="C1937" t="str">
            <v>UVC</v>
          </cell>
          <cell r="D1937">
            <v>10</v>
          </cell>
          <cell r="E1937">
            <v>0.25</v>
          </cell>
          <cell r="F1937" t="str">
            <v>gere au poids fixe</v>
          </cell>
          <cell r="G1937">
            <v>2</v>
          </cell>
          <cell r="H1937">
            <v>1.708</v>
          </cell>
        </row>
        <row r="1938">
          <cell r="A1938">
            <v>685573</v>
          </cell>
          <cell r="B1938" t="str">
            <v>SALAMI DANOIS PLATEAU 500G</v>
          </cell>
          <cell r="C1938" t="str">
            <v>UVC</v>
          </cell>
          <cell r="D1938">
            <v>10</v>
          </cell>
          <cell r="E1938">
            <v>0.5</v>
          </cell>
          <cell r="F1938" t="str">
            <v>gere au poids fixe</v>
          </cell>
          <cell r="G1938">
            <v>2</v>
          </cell>
          <cell r="H1938">
            <v>2.2409473684210499</v>
          </cell>
        </row>
        <row r="1939">
          <cell r="A1939">
            <v>680251</v>
          </cell>
          <cell r="B1939" t="str">
            <v>SAMBUCA BLANCHE SARI 70CL</v>
          </cell>
          <cell r="C1939" t="str">
            <v>UVC</v>
          </cell>
          <cell r="D1939">
            <v>10</v>
          </cell>
          <cell r="E1939">
            <v>0.7</v>
          </cell>
          <cell r="F1939" t="str">
            <v>non gere au poids</v>
          </cell>
          <cell r="G1939">
            <v>0</v>
          </cell>
          <cell r="H1939">
            <v>8.6950000000000003</v>
          </cell>
        </row>
        <row r="1940">
          <cell r="A1940">
            <v>688913</v>
          </cell>
          <cell r="B1940" t="str">
            <v>SAMOUSSA AUX LEGUMES  KG</v>
          </cell>
          <cell r="C1940" t="str">
            <v>KILO</v>
          </cell>
          <cell r="D1940">
            <v>181</v>
          </cell>
          <cell r="E1940">
            <v>1</v>
          </cell>
          <cell r="F1940" t="str">
            <v>gere au poids reel</v>
          </cell>
          <cell r="G1940">
            <v>1</v>
          </cell>
          <cell r="H1940">
            <v>0</v>
          </cell>
        </row>
        <row r="1941">
          <cell r="A1941">
            <v>691296</v>
          </cell>
          <cell r="B1941" t="str">
            <v>SAMOUSSA VEGET 20G *72 SRG</v>
          </cell>
          <cell r="C1941" t="str">
            <v>UVC</v>
          </cell>
          <cell r="D1941">
            <v>10</v>
          </cell>
          <cell r="E1941">
            <v>1.44</v>
          </cell>
          <cell r="F1941" t="str">
            <v>non gere au poids</v>
          </cell>
          <cell r="G1941">
            <v>0</v>
          </cell>
          <cell r="H1941">
            <v>21.5</v>
          </cell>
        </row>
        <row r="1942">
          <cell r="A1942">
            <v>600851</v>
          </cell>
          <cell r="B1942" t="str">
            <v>SAN PELLEGRINO PET 50CL</v>
          </cell>
          <cell r="C1942" t="str">
            <v>UVC</v>
          </cell>
          <cell r="D1942">
            <v>10</v>
          </cell>
          <cell r="E1942">
            <v>0.5</v>
          </cell>
          <cell r="F1942" t="str">
            <v>non gere au poids</v>
          </cell>
          <cell r="G1942">
            <v>0</v>
          </cell>
          <cell r="H1942">
            <v>0.50201485148514902</v>
          </cell>
        </row>
        <row r="1943">
          <cell r="A1943">
            <v>600849</v>
          </cell>
          <cell r="B1943" t="str">
            <v>SAN PELLEGRINO VC 100CL</v>
          </cell>
          <cell r="C1943" t="str">
            <v>UVC</v>
          </cell>
          <cell r="D1943">
            <v>10</v>
          </cell>
          <cell r="E1943">
            <v>1</v>
          </cell>
          <cell r="F1943" t="str">
            <v>non gere au poids</v>
          </cell>
          <cell r="G1943">
            <v>0</v>
          </cell>
          <cell r="H1943">
            <v>0.56225654266958403</v>
          </cell>
        </row>
        <row r="1944">
          <cell r="A1944">
            <v>600852</v>
          </cell>
          <cell r="B1944" t="str">
            <v>SAN PELLEGRINO VC 50CL</v>
          </cell>
          <cell r="C1944" t="str">
            <v>UVC</v>
          </cell>
          <cell r="D1944">
            <v>10</v>
          </cell>
          <cell r="E1944">
            <v>0.5</v>
          </cell>
          <cell r="F1944" t="str">
            <v>non gere au poids</v>
          </cell>
          <cell r="G1944">
            <v>0</v>
          </cell>
          <cell r="H1944">
            <v>0.450710120068611</v>
          </cell>
        </row>
        <row r="1945">
          <cell r="A1945">
            <v>674548</v>
          </cell>
          <cell r="B1945" t="str">
            <v>SANCERRE JOLIVET BLC  37.5CL</v>
          </cell>
          <cell r="C1945" t="str">
            <v>UVC</v>
          </cell>
          <cell r="D1945">
            <v>10</v>
          </cell>
          <cell r="E1945">
            <v>0.375</v>
          </cell>
          <cell r="F1945" t="str">
            <v>non gere au poids</v>
          </cell>
          <cell r="G1945">
            <v>0</v>
          </cell>
          <cell r="H1945">
            <v>3.6900769230769201</v>
          </cell>
        </row>
        <row r="1946">
          <cell r="A1946">
            <v>674547</v>
          </cell>
          <cell r="B1946" t="str">
            <v>SANCERRE JOLIVET BLC 75CL</v>
          </cell>
          <cell r="C1946" t="str">
            <v>UVC</v>
          </cell>
          <cell r="D1946">
            <v>10</v>
          </cell>
          <cell r="E1946">
            <v>0.75</v>
          </cell>
          <cell r="F1946" t="str">
            <v>non gere au poids</v>
          </cell>
          <cell r="G1946">
            <v>0</v>
          </cell>
          <cell r="H1946">
            <v>6.4687227926078004</v>
          </cell>
        </row>
        <row r="1947">
          <cell r="A1947">
            <v>680903</v>
          </cell>
          <cell r="B1947" t="str">
            <v>SANCERRE JOLIVET RGE 02 75CL</v>
          </cell>
          <cell r="C1947" t="str">
            <v>UVC</v>
          </cell>
          <cell r="D1947">
            <v>10</v>
          </cell>
          <cell r="E1947">
            <v>0.75</v>
          </cell>
          <cell r="F1947" t="str">
            <v>non gere au poids</v>
          </cell>
          <cell r="G1947">
            <v>0</v>
          </cell>
          <cell r="H1947">
            <v>7.27</v>
          </cell>
        </row>
        <row r="1948">
          <cell r="A1948">
            <v>687005</v>
          </cell>
          <cell r="B1948" t="str">
            <v>SANDRE FILET 200/300GR SP KG</v>
          </cell>
          <cell r="C1948" t="str">
            <v>KILO</v>
          </cell>
          <cell r="D1948">
            <v>181</v>
          </cell>
          <cell r="E1948">
            <v>0.25</v>
          </cell>
          <cell r="F1948" t="str">
            <v>gere au poids reel</v>
          </cell>
          <cell r="G1948">
            <v>1</v>
          </cell>
          <cell r="H1948">
            <v>12.8</v>
          </cell>
        </row>
        <row r="1949">
          <cell r="A1949">
            <v>696146</v>
          </cell>
          <cell r="B1949" t="str">
            <v>SANDRE FILET A/PEAU KG SRG</v>
          </cell>
          <cell r="C1949" t="str">
            <v>UVC</v>
          </cell>
          <cell r="D1949">
            <v>10</v>
          </cell>
          <cell r="E1949">
            <v>1</v>
          </cell>
          <cell r="F1949" t="str">
            <v>gere au poids fixe</v>
          </cell>
          <cell r="G1949">
            <v>2</v>
          </cell>
          <cell r="H1949">
            <v>0</v>
          </cell>
        </row>
        <row r="1950">
          <cell r="A1950">
            <v>689253</v>
          </cell>
          <cell r="B1950" t="str">
            <v>SANDRE FLT A/P IQF KG</v>
          </cell>
          <cell r="C1950" t="str">
            <v>UVC</v>
          </cell>
          <cell r="D1950">
            <v>10</v>
          </cell>
          <cell r="E1950">
            <v>1</v>
          </cell>
          <cell r="F1950" t="str">
            <v>gere au poids fixe</v>
          </cell>
          <cell r="G1950">
            <v>2</v>
          </cell>
          <cell r="H1950">
            <v>9.1</v>
          </cell>
        </row>
        <row r="1951">
          <cell r="A1951">
            <v>647412</v>
          </cell>
          <cell r="B1951" t="str">
            <v>SANDW.BAG.CAMP JAMB CRU 190G</v>
          </cell>
          <cell r="C1951" t="str">
            <v>UVC</v>
          </cell>
          <cell r="D1951">
            <v>10</v>
          </cell>
          <cell r="E1951">
            <v>0.19</v>
          </cell>
          <cell r="F1951" t="str">
            <v>non gere au poids</v>
          </cell>
          <cell r="G1951">
            <v>0</v>
          </cell>
          <cell r="H1951">
            <v>1.49</v>
          </cell>
        </row>
        <row r="1952">
          <cell r="A1952">
            <v>683589</v>
          </cell>
          <cell r="B1952" t="str">
            <v>SANDW.BAG.SESAM.POUL/CRUD</v>
          </cell>
          <cell r="C1952" t="str">
            <v>UVC</v>
          </cell>
          <cell r="D1952">
            <v>10</v>
          </cell>
          <cell r="E1952">
            <v>0.22</v>
          </cell>
          <cell r="F1952" t="str">
            <v>non gere au poids</v>
          </cell>
          <cell r="G1952">
            <v>0</v>
          </cell>
          <cell r="H1952">
            <v>1.99</v>
          </cell>
        </row>
        <row r="1953">
          <cell r="A1953">
            <v>654335</v>
          </cell>
          <cell r="B1953" t="str">
            <v>SANDW.POLAIR.FRO.FRAI/CRU 225G</v>
          </cell>
          <cell r="C1953" t="str">
            <v>UVC</v>
          </cell>
          <cell r="D1953">
            <v>10</v>
          </cell>
          <cell r="E1953">
            <v>0.22500000000000001</v>
          </cell>
          <cell r="F1953" t="str">
            <v>non gere au poids</v>
          </cell>
          <cell r="G1953">
            <v>0</v>
          </cell>
          <cell r="H1953">
            <v>1.79</v>
          </cell>
        </row>
        <row r="1954">
          <cell r="A1954">
            <v>661883</v>
          </cell>
          <cell r="B1954" t="str">
            <v>SANDW.POLAIRE SAUMON FU 250G</v>
          </cell>
          <cell r="C1954" t="str">
            <v>UVC</v>
          </cell>
          <cell r="D1954">
            <v>10</v>
          </cell>
          <cell r="E1954">
            <v>0.25</v>
          </cell>
          <cell r="F1954" t="str">
            <v>non gere au poids</v>
          </cell>
          <cell r="G1954">
            <v>0</v>
          </cell>
          <cell r="H1954">
            <v>2.11</v>
          </cell>
        </row>
        <row r="1955">
          <cell r="A1955">
            <v>647416</v>
          </cell>
          <cell r="B1955" t="str">
            <v>SANDW.VIENNOIS JAMB/EMMEN 210G</v>
          </cell>
          <cell r="C1955" t="str">
            <v>UVC</v>
          </cell>
          <cell r="D1955">
            <v>10</v>
          </cell>
          <cell r="E1955">
            <v>0.21</v>
          </cell>
          <cell r="F1955" t="str">
            <v>non gere au poids</v>
          </cell>
          <cell r="G1955">
            <v>0</v>
          </cell>
          <cell r="H1955">
            <v>1.67</v>
          </cell>
        </row>
        <row r="1956">
          <cell r="A1956">
            <v>654337</v>
          </cell>
          <cell r="B1956" t="str">
            <v>SANDW.VIENNOIS THON/CRUD 180G</v>
          </cell>
          <cell r="C1956" t="str">
            <v>UVC</v>
          </cell>
          <cell r="D1956">
            <v>10</v>
          </cell>
          <cell r="E1956">
            <v>0.18</v>
          </cell>
          <cell r="F1956" t="str">
            <v>non gere au poids</v>
          </cell>
          <cell r="G1956">
            <v>0</v>
          </cell>
          <cell r="H1956">
            <v>1.74</v>
          </cell>
        </row>
        <row r="1957">
          <cell r="A1957">
            <v>678796</v>
          </cell>
          <cell r="B1957" t="str">
            <v>SANDW.WRAPS POULET/CESAR 185G</v>
          </cell>
          <cell r="C1957" t="str">
            <v>UVC</v>
          </cell>
          <cell r="D1957">
            <v>10</v>
          </cell>
          <cell r="E1957">
            <v>0.18</v>
          </cell>
          <cell r="F1957" t="str">
            <v>non gere au poids</v>
          </cell>
          <cell r="G1957">
            <v>0</v>
          </cell>
          <cell r="H1957">
            <v>2</v>
          </cell>
        </row>
        <row r="1958">
          <cell r="A1958">
            <v>674874</v>
          </cell>
          <cell r="B1958" t="str">
            <v>SAU CHPGY VIGNERO SAUMUR 37.5C</v>
          </cell>
          <cell r="C1958" t="str">
            <v>UVC</v>
          </cell>
          <cell r="D1958">
            <v>10</v>
          </cell>
          <cell r="E1958">
            <v>0.375</v>
          </cell>
          <cell r="F1958" t="str">
            <v>non gere au poids</v>
          </cell>
          <cell r="G1958">
            <v>0</v>
          </cell>
          <cell r="H1958">
            <v>2.6114000000000002</v>
          </cell>
        </row>
        <row r="1959">
          <cell r="A1959">
            <v>674873</v>
          </cell>
          <cell r="B1959" t="str">
            <v>SAU CHPGY VIGNERO SAUMUR 75CL</v>
          </cell>
          <cell r="C1959" t="str">
            <v>UVC</v>
          </cell>
          <cell r="D1959">
            <v>10</v>
          </cell>
          <cell r="E1959">
            <v>0.75</v>
          </cell>
          <cell r="F1959" t="str">
            <v>non gere au poids</v>
          </cell>
          <cell r="G1959">
            <v>0</v>
          </cell>
          <cell r="H1959">
            <v>4.0599999999999996</v>
          </cell>
        </row>
        <row r="1960">
          <cell r="A1960">
            <v>688090</v>
          </cell>
          <cell r="B1960" t="str">
            <v>SAUCE AUX POIVRES KNORR</v>
          </cell>
          <cell r="C1960" t="str">
            <v>UVC</v>
          </cell>
          <cell r="D1960">
            <v>10</v>
          </cell>
          <cell r="E1960">
            <v>0.9</v>
          </cell>
          <cell r="F1960" t="str">
            <v>non gere au poids</v>
          </cell>
          <cell r="G1960">
            <v>0</v>
          </cell>
          <cell r="H1960">
            <v>13.64</v>
          </cell>
        </row>
        <row r="1961">
          <cell r="A1961">
            <v>678905</v>
          </cell>
          <cell r="B1961" t="str">
            <v>SAUCE BARBECUE BIDON 11KG</v>
          </cell>
          <cell r="C1961" t="str">
            <v>UVC</v>
          </cell>
          <cell r="D1961">
            <v>10</v>
          </cell>
          <cell r="E1961">
            <v>11</v>
          </cell>
          <cell r="F1961" t="str">
            <v>non gere au poids</v>
          </cell>
          <cell r="G1961">
            <v>0</v>
          </cell>
          <cell r="H1961">
            <v>33.5</v>
          </cell>
        </row>
        <row r="1962">
          <cell r="A1962">
            <v>679133</v>
          </cell>
          <cell r="B1962" t="str">
            <v>SAUCE BARBECUE SEAU 5L</v>
          </cell>
          <cell r="C1962" t="str">
            <v>UVC</v>
          </cell>
          <cell r="D1962">
            <v>10</v>
          </cell>
          <cell r="E1962">
            <v>5</v>
          </cell>
          <cell r="F1962" t="str">
            <v>non gere au poids</v>
          </cell>
          <cell r="G1962">
            <v>0</v>
          </cell>
          <cell r="H1962">
            <v>8.0587778716560798</v>
          </cell>
        </row>
        <row r="1963">
          <cell r="A1963">
            <v>625540</v>
          </cell>
          <cell r="B1963" t="str">
            <v>SAUCE BOLOGNAISE SRG 2KG</v>
          </cell>
          <cell r="C1963" t="str">
            <v>UVC</v>
          </cell>
          <cell r="D1963">
            <v>10</v>
          </cell>
          <cell r="E1963">
            <v>2</v>
          </cell>
          <cell r="F1963" t="str">
            <v>gere au poids fixe</v>
          </cell>
          <cell r="G1963">
            <v>2</v>
          </cell>
          <cell r="H1963">
            <v>7.44</v>
          </cell>
        </row>
        <row r="1964">
          <cell r="A1964">
            <v>601165</v>
          </cell>
          <cell r="B1964" t="str">
            <v>SAUCE CARAMEL 1KG</v>
          </cell>
          <cell r="C1964" t="str">
            <v>UVC</v>
          </cell>
          <cell r="D1964">
            <v>10</v>
          </cell>
          <cell r="E1964">
            <v>1</v>
          </cell>
          <cell r="F1964" t="str">
            <v>non gere au poids</v>
          </cell>
          <cell r="G1964">
            <v>0</v>
          </cell>
          <cell r="H1964">
            <v>3.8664113304821601</v>
          </cell>
        </row>
        <row r="1965">
          <cell r="A1965">
            <v>600051</v>
          </cell>
          <cell r="B1965" t="str">
            <v>SAUCE CHEDDAR BTE 3/1</v>
          </cell>
          <cell r="C1965" t="str">
            <v>UVC</v>
          </cell>
          <cell r="D1965">
            <v>10</v>
          </cell>
          <cell r="E1965">
            <v>3</v>
          </cell>
          <cell r="F1965" t="str">
            <v>non gere au poids</v>
          </cell>
          <cell r="G1965">
            <v>0</v>
          </cell>
          <cell r="H1965">
            <v>9.86426724617119</v>
          </cell>
        </row>
        <row r="1966">
          <cell r="A1966">
            <v>683079</v>
          </cell>
          <cell r="B1966" t="str">
            <v>SAUCE CHICKEN 730 ML</v>
          </cell>
          <cell r="C1966" t="str">
            <v>UVC</v>
          </cell>
          <cell r="D1966">
            <v>10</v>
          </cell>
          <cell r="E1966">
            <v>0.73</v>
          </cell>
          <cell r="F1966" t="str">
            <v>non gere au poids</v>
          </cell>
          <cell r="G1966">
            <v>0</v>
          </cell>
          <cell r="H1966">
            <v>1.8798526297592799</v>
          </cell>
        </row>
        <row r="1967">
          <cell r="A1967">
            <v>685371</v>
          </cell>
          <cell r="B1967" t="str">
            <v>SAUCE CHILI BIDON 5 LTR</v>
          </cell>
          <cell r="C1967" t="str">
            <v>UVC</v>
          </cell>
          <cell r="D1967">
            <v>10</v>
          </cell>
          <cell r="E1967">
            <v>5</v>
          </cell>
          <cell r="F1967" t="str">
            <v>non gere au poids</v>
          </cell>
          <cell r="G1967">
            <v>0</v>
          </cell>
          <cell r="H1967">
            <v>9.81</v>
          </cell>
        </row>
        <row r="1968">
          <cell r="A1968">
            <v>654026</v>
          </cell>
          <cell r="B1968" t="str">
            <v>SAUCE CHOCO. FROID 1KG</v>
          </cell>
          <cell r="C1968" t="str">
            <v>UVC</v>
          </cell>
          <cell r="D1968">
            <v>10</v>
          </cell>
          <cell r="E1968">
            <v>1</v>
          </cell>
          <cell r="F1968" t="str">
            <v>non gere au poids</v>
          </cell>
          <cell r="G1968">
            <v>0</v>
          </cell>
          <cell r="H1968">
            <v>3.8809678050127099</v>
          </cell>
        </row>
        <row r="1969">
          <cell r="A1969">
            <v>650886</v>
          </cell>
          <cell r="B1969" t="str">
            <v>SAUCE DESSERT CHOCO 3/1</v>
          </cell>
          <cell r="C1969" t="str">
            <v>UVC</v>
          </cell>
          <cell r="D1969">
            <v>10</v>
          </cell>
          <cell r="E1969">
            <v>3.3</v>
          </cell>
          <cell r="F1969" t="str">
            <v>non gere au poids</v>
          </cell>
          <cell r="G1969">
            <v>0</v>
          </cell>
          <cell r="H1969">
            <v>11.78</v>
          </cell>
        </row>
        <row r="1970">
          <cell r="A1970">
            <v>695049</v>
          </cell>
          <cell r="B1970" t="str">
            <v>SAUCE DESSERT FRAMBOISE 1.2KG</v>
          </cell>
          <cell r="C1970" t="str">
            <v>UVC</v>
          </cell>
          <cell r="D1970">
            <v>10</v>
          </cell>
          <cell r="E1970">
            <v>1.2</v>
          </cell>
          <cell r="F1970" t="str">
            <v>non gere au poids</v>
          </cell>
          <cell r="G1970">
            <v>0</v>
          </cell>
          <cell r="H1970">
            <v>5.41</v>
          </cell>
        </row>
        <row r="1971">
          <cell r="A1971">
            <v>610673</v>
          </cell>
          <cell r="B1971" t="str">
            <v>SAUCE DESSERT FRUIT RGR KG</v>
          </cell>
          <cell r="C1971" t="str">
            <v>UVC</v>
          </cell>
          <cell r="D1971">
            <v>10</v>
          </cell>
          <cell r="E1971">
            <v>1</v>
          </cell>
          <cell r="F1971" t="str">
            <v>non gere au poids</v>
          </cell>
          <cell r="G1971">
            <v>0</v>
          </cell>
          <cell r="H1971">
            <v>4.42</v>
          </cell>
        </row>
        <row r="1972">
          <cell r="A1972">
            <v>681074</v>
          </cell>
          <cell r="B1972" t="str">
            <v>SAUCE HP BROWN 255ML * 12</v>
          </cell>
          <cell r="C1972" t="str">
            <v>UVC</v>
          </cell>
          <cell r="D1972">
            <v>10</v>
          </cell>
          <cell r="E1972">
            <v>3.06</v>
          </cell>
          <cell r="F1972" t="str">
            <v>non gere au poids</v>
          </cell>
          <cell r="G1972">
            <v>0</v>
          </cell>
          <cell r="H1972">
            <v>27.6</v>
          </cell>
        </row>
        <row r="1973">
          <cell r="A1973">
            <v>688439</v>
          </cell>
          <cell r="B1973" t="str">
            <v>SAUCE LOUISIANA 3.8L</v>
          </cell>
          <cell r="C1973" t="str">
            <v>UVC</v>
          </cell>
          <cell r="D1973">
            <v>10</v>
          </cell>
          <cell r="E1973">
            <v>3.8</v>
          </cell>
          <cell r="F1973" t="str">
            <v>non gere au poids</v>
          </cell>
          <cell r="G1973">
            <v>0</v>
          </cell>
          <cell r="H1973">
            <v>11.5</v>
          </cell>
        </row>
        <row r="1974">
          <cell r="A1974">
            <v>684256</v>
          </cell>
          <cell r="B1974" t="str">
            <v>SAUCE NIOC MAN 720 ML</v>
          </cell>
          <cell r="C1974" t="str">
            <v>UVC</v>
          </cell>
          <cell r="D1974">
            <v>10</v>
          </cell>
          <cell r="E1974">
            <v>0.72</v>
          </cell>
          <cell r="F1974" t="str">
            <v>non gere au poids</v>
          </cell>
          <cell r="G1974">
            <v>0</v>
          </cell>
          <cell r="H1974">
            <v>0</v>
          </cell>
        </row>
        <row r="1975">
          <cell r="A1975">
            <v>672788</v>
          </cell>
          <cell r="B1975" t="str">
            <v>SAUCE PITTA BLANCHE</v>
          </cell>
          <cell r="C1975" t="str">
            <v>UVC</v>
          </cell>
          <cell r="D1975">
            <v>10</v>
          </cell>
          <cell r="E1975">
            <v>4</v>
          </cell>
          <cell r="F1975" t="str">
            <v>non gere au poids</v>
          </cell>
          <cell r="G1975">
            <v>0</v>
          </cell>
          <cell r="H1975">
            <v>9.48</v>
          </cell>
        </row>
        <row r="1976">
          <cell r="A1976">
            <v>693744</v>
          </cell>
          <cell r="B1976" t="str">
            <v>SAUCE SALADE 5LT</v>
          </cell>
          <cell r="C1976" t="str">
            <v>UVC</v>
          </cell>
          <cell r="D1976">
            <v>10</v>
          </cell>
          <cell r="E1976">
            <v>5</v>
          </cell>
          <cell r="F1976" t="str">
            <v>non gere au poids</v>
          </cell>
          <cell r="G1976">
            <v>0</v>
          </cell>
          <cell r="H1976">
            <v>5.4</v>
          </cell>
        </row>
        <row r="1977">
          <cell r="A1977">
            <v>692483</v>
          </cell>
          <cell r="B1977" t="str">
            <v>SAUCE SALADE CUP 20G*240</v>
          </cell>
          <cell r="C1977" t="str">
            <v>UVC</v>
          </cell>
          <cell r="D1977">
            <v>10</v>
          </cell>
          <cell r="E1977">
            <v>4.8</v>
          </cell>
          <cell r="F1977" t="str">
            <v>non gere au poids</v>
          </cell>
          <cell r="G1977">
            <v>0</v>
          </cell>
          <cell r="H1977">
            <v>14.7858458857696</v>
          </cell>
        </row>
        <row r="1978">
          <cell r="A1978">
            <v>675648</v>
          </cell>
          <cell r="B1978" t="str">
            <v>SAUCE SALADE GYMA 10GR X500</v>
          </cell>
          <cell r="C1978" t="str">
            <v>UVC</v>
          </cell>
          <cell r="D1978">
            <v>10</v>
          </cell>
          <cell r="E1978">
            <v>5</v>
          </cell>
          <cell r="F1978" t="str">
            <v>non gere au poids</v>
          </cell>
          <cell r="G1978">
            <v>0</v>
          </cell>
          <cell r="H1978">
            <v>10.210000000000001</v>
          </cell>
        </row>
        <row r="1979">
          <cell r="A1979">
            <v>693053</v>
          </cell>
          <cell r="B1979" t="str">
            <v>SAUCE SALADE MOUTARDE 4.9KG</v>
          </cell>
          <cell r="C1979" t="str">
            <v>UVC</v>
          </cell>
          <cell r="D1979">
            <v>10</v>
          </cell>
          <cell r="E1979">
            <v>4.9000000000000004</v>
          </cell>
          <cell r="F1979" t="str">
            <v>non gere au poids</v>
          </cell>
          <cell r="G1979">
            <v>0</v>
          </cell>
          <cell r="H1979">
            <v>11.25</v>
          </cell>
        </row>
        <row r="1980">
          <cell r="A1980">
            <v>693551</v>
          </cell>
          <cell r="B1980" t="str">
            <v>SAUCE SALADE MOUTARDEE 4.9KG</v>
          </cell>
          <cell r="C1980" t="str">
            <v>UVC</v>
          </cell>
          <cell r="D1980">
            <v>10</v>
          </cell>
          <cell r="E1980">
            <v>4.9000000000000004</v>
          </cell>
          <cell r="F1980" t="str">
            <v>non gere au poids</v>
          </cell>
          <cell r="G1980">
            <v>0</v>
          </cell>
          <cell r="H1980">
            <v>0</v>
          </cell>
        </row>
        <row r="1981">
          <cell r="A1981">
            <v>629031</v>
          </cell>
          <cell r="B1981" t="str">
            <v>SAUCE SALSA BIDON 2.2 KG</v>
          </cell>
          <cell r="C1981" t="str">
            <v>UVC</v>
          </cell>
          <cell r="D1981">
            <v>10</v>
          </cell>
          <cell r="E1981">
            <v>2.2000000000000002</v>
          </cell>
          <cell r="F1981" t="str">
            <v>non gere au poids</v>
          </cell>
          <cell r="G1981">
            <v>0</v>
          </cell>
          <cell r="H1981">
            <v>9.4370129142300208</v>
          </cell>
        </row>
        <row r="1982">
          <cell r="A1982">
            <v>689349</v>
          </cell>
          <cell r="B1982" t="str">
            <v>SAUCE SALSA BIDON 2.2 KG</v>
          </cell>
          <cell r="C1982" t="str">
            <v>UVC</v>
          </cell>
          <cell r="D1982">
            <v>10</v>
          </cell>
          <cell r="E1982">
            <v>2.2000000000000002</v>
          </cell>
          <cell r="F1982" t="str">
            <v>non gere au poids</v>
          </cell>
          <cell r="G1982">
            <v>0</v>
          </cell>
          <cell r="H1982">
            <v>9.0500000000000007</v>
          </cell>
        </row>
        <row r="1983">
          <cell r="A1983">
            <v>695050</v>
          </cell>
          <cell r="B1983" t="str">
            <v>SAUCE SAV.CARAMEL LAIT 1.2KG</v>
          </cell>
          <cell r="C1983" t="str">
            <v>UVC</v>
          </cell>
          <cell r="D1983">
            <v>10</v>
          </cell>
          <cell r="E1983">
            <v>1.2</v>
          </cell>
          <cell r="F1983" t="str">
            <v>non gere au poids</v>
          </cell>
          <cell r="G1983">
            <v>0</v>
          </cell>
          <cell r="H1983">
            <v>4.84</v>
          </cell>
        </row>
        <row r="1984">
          <cell r="A1984">
            <v>681150</v>
          </cell>
          <cell r="B1984" t="str">
            <v>SAUCE SOJA KIKKOMAN 150ML</v>
          </cell>
          <cell r="C1984" t="str">
            <v>UVC</v>
          </cell>
          <cell r="D1984">
            <v>10</v>
          </cell>
          <cell r="E1984">
            <v>0.15</v>
          </cell>
          <cell r="F1984" t="str">
            <v>non gere au poids</v>
          </cell>
          <cell r="G1984">
            <v>0</v>
          </cell>
          <cell r="H1984">
            <v>1.66</v>
          </cell>
        </row>
        <row r="1985">
          <cell r="A1985">
            <v>687815</v>
          </cell>
          <cell r="B1985" t="str">
            <v>SAUCE SOJA KIKKOMAN 1L</v>
          </cell>
          <cell r="C1985" t="str">
            <v>UVC</v>
          </cell>
          <cell r="D1985">
            <v>10</v>
          </cell>
          <cell r="E1985">
            <v>1</v>
          </cell>
          <cell r="F1985" t="str">
            <v>non gere au poids</v>
          </cell>
          <cell r="G1985">
            <v>0</v>
          </cell>
          <cell r="H1985">
            <v>8.9499999999999993</v>
          </cell>
        </row>
        <row r="1986">
          <cell r="A1986">
            <v>689820</v>
          </cell>
          <cell r="B1986" t="str">
            <v>SAUCE SOJA LT</v>
          </cell>
          <cell r="C1986" t="str">
            <v>UVC</v>
          </cell>
          <cell r="D1986">
            <v>10</v>
          </cell>
          <cell r="E1986">
            <v>1</v>
          </cell>
          <cell r="F1986" t="str">
            <v>gere au poids fixe</v>
          </cell>
          <cell r="G1986">
            <v>2</v>
          </cell>
          <cell r="H1986">
            <v>2.41</v>
          </cell>
        </row>
        <row r="1987">
          <cell r="A1987">
            <v>691316</v>
          </cell>
          <cell r="B1987" t="str">
            <v>SAUCE SWEET CHILI 730ML</v>
          </cell>
          <cell r="C1987" t="str">
            <v>UVC</v>
          </cell>
          <cell r="D1987">
            <v>10</v>
          </cell>
          <cell r="E1987">
            <v>0.73</v>
          </cell>
          <cell r="F1987" t="str">
            <v>non gere au poids</v>
          </cell>
          <cell r="G1987">
            <v>0</v>
          </cell>
          <cell r="H1987">
            <v>4.4400000000000004</v>
          </cell>
        </row>
        <row r="1988">
          <cell r="A1988">
            <v>636793</v>
          </cell>
          <cell r="B1988" t="str">
            <v>SAUCE TARTARE 2.8KG.</v>
          </cell>
          <cell r="C1988" t="str">
            <v>UVC</v>
          </cell>
          <cell r="D1988">
            <v>10</v>
          </cell>
          <cell r="E1988">
            <v>2.8</v>
          </cell>
          <cell r="F1988" t="str">
            <v>non gere au poids</v>
          </cell>
          <cell r="G1988">
            <v>0</v>
          </cell>
          <cell r="H1988">
            <v>0</v>
          </cell>
        </row>
        <row r="1989">
          <cell r="A1989">
            <v>613254</v>
          </cell>
          <cell r="B1989" t="str">
            <v>SAUCE TARTARE 3LT</v>
          </cell>
          <cell r="C1989" t="str">
            <v>UVC</v>
          </cell>
          <cell r="D1989">
            <v>10</v>
          </cell>
          <cell r="E1989">
            <v>3</v>
          </cell>
          <cell r="F1989" t="str">
            <v>non gere au poids</v>
          </cell>
          <cell r="G1989">
            <v>0</v>
          </cell>
          <cell r="H1989">
            <v>11.7</v>
          </cell>
        </row>
        <row r="1990">
          <cell r="A1990">
            <v>680634</v>
          </cell>
          <cell r="B1990" t="str">
            <v>SAUCE TERYAKI 2.27K</v>
          </cell>
          <cell r="C1990" t="str">
            <v>UVC</v>
          </cell>
          <cell r="D1990">
            <v>10</v>
          </cell>
          <cell r="E1990">
            <v>2.27</v>
          </cell>
          <cell r="F1990" t="str">
            <v>non gere au poids</v>
          </cell>
          <cell r="G1990">
            <v>0</v>
          </cell>
          <cell r="H1990">
            <v>11.5</v>
          </cell>
        </row>
        <row r="1991">
          <cell r="A1991">
            <v>600027</v>
          </cell>
          <cell r="B1991" t="str">
            <v>SAUCE WORCESTER 20 CL</v>
          </cell>
          <cell r="C1991" t="str">
            <v>UVC</v>
          </cell>
          <cell r="D1991">
            <v>10</v>
          </cell>
          <cell r="E1991">
            <v>0.2</v>
          </cell>
          <cell r="F1991" t="str">
            <v>non gere au poids</v>
          </cell>
          <cell r="G1991">
            <v>0</v>
          </cell>
          <cell r="H1991">
            <v>1.5600522967080701</v>
          </cell>
        </row>
        <row r="1992">
          <cell r="A1992">
            <v>683748</v>
          </cell>
          <cell r="B1992" t="str">
            <v>SAUCISSE FRANC FU 30CM 100GX25</v>
          </cell>
          <cell r="C1992" t="str">
            <v>UVC</v>
          </cell>
          <cell r="D1992">
            <v>10</v>
          </cell>
          <cell r="E1992">
            <v>2.5</v>
          </cell>
          <cell r="F1992" t="str">
            <v>gere au poids fixe</v>
          </cell>
          <cell r="G1992">
            <v>2</v>
          </cell>
          <cell r="H1992">
            <v>7.7585991224247799</v>
          </cell>
        </row>
        <row r="1993">
          <cell r="A1993">
            <v>694639</v>
          </cell>
          <cell r="B1993" t="str">
            <v>SAUCISSE FRANC FU 30CM 90G*30</v>
          </cell>
          <cell r="C1993" t="str">
            <v>UVC</v>
          </cell>
          <cell r="D1993">
            <v>10</v>
          </cell>
          <cell r="E1993">
            <v>2.7</v>
          </cell>
          <cell r="F1993" t="str">
            <v>gere au poids fixe</v>
          </cell>
          <cell r="G1993">
            <v>2</v>
          </cell>
          <cell r="H1993">
            <v>7.9650001432842696</v>
          </cell>
        </row>
        <row r="1994">
          <cell r="A1994">
            <v>674513</v>
          </cell>
          <cell r="B1994" t="str">
            <v>SAUCISSE LONGUE S/P 100G 2KG</v>
          </cell>
          <cell r="C1994" t="str">
            <v>UVC</v>
          </cell>
          <cell r="D1994">
            <v>10</v>
          </cell>
          <cell r="E1994">
            <v>2</v>
          </cell>
          <cell r="F1994" t="str">
            <v>gere au poids fixe</v>
          </cell>
          <cell r="G1994">
            <v>2</v>
          </cell>
          <cell r="H1994">
            <v>9.1999999999999993</v>
          </cell>
        </row>
        <row r="1995">
          <cell r="A1995">
            <v>673698</v>
          </cell>
          <cell r="B1995" t="str">
            <v>SAUCISSE PORC/HERB 50G KG</v>
          </cell>
          <cell r="C1995" t="str">
            <v>UVC</v>
          </cell>
          <cell r="D1995">
            <v>10</v>
          </cell>
          <cell r="E1995">
            <v>1</v>
          </cell>
          <cell r="F1995" t="str">
            <v>gere au poids fixe</v>
          </cell>
          <cell r="G1995">
            <v>2</v>
          </cell>
          <cell r="H1995">
            <v>4.32</v>
          </cell>
        </row>
        <row r="1996">
          <cell r="A1996">
            <v>687915</v>
          </cell>
          <cell r="B1996" t="str">
            <v>SAUCISSE PORC/HERB 50G X2KG</v>
          </cell>
          <cell r="C1996" t="str">
            <v>UVC</v>
          </cell>
          <cell r="D1996">
            <v>10</v>
          </cell>
          <cell r="E1996">
            <v>2</v>
          </cell>
          <cell r="F1996" t="str">
            <v>gere au poids fixe</v>
          </cell>
          <cell r="G1996">
            <v>2</v>
          </cell>
          <cell r="H1996">
            <v>8.5231371227746209</v>
          </cell>
        </row>
        <row r="1997">
          <cell r="A1997">
            <v>651335</v>
          </cell>
          <cell r="B1997" t="str">
            <v>SAUCISSE SECHE CHEDEVILLE 300G</v>
          </cell>
          <cell r="C1997" t="str">
            <v>KILO</v>
          </cell>
          <cell r="D1997">
            <v>181</v>
          </cell>
          <cell r="E1997">
            <v>0.3</v>
          </cell>
          <cell r="F1997" t="str">
            <v>gere au poids reel</v>
          </cell>
          <cell r="G1997">
            <v>1</v>
          </cell>
          <cell r="H1997">
            <v>9.4600000000000009</v>
          </cell>
        </row>
        <row r="1998">
          <cell r="A1998">
            <v>651336</v>
          </cell>
          <cell r="B1998" t="str">
            <v>SAUCISSON A L'AIL 10GX20TR S/V</v>
          </cell>
          <cell r="C1998" t="str">
            <v>KILO</v>
          </cell>
          <cell r="D1998">
            <v>181</v>
          </cell>
          <cell r="E1998">
            <v>0.2</v>
          </cell>
          <cell r="F1998" t="str">
            <v>gere au poids reel</v>
          </cell>
          <cell r="G1998">
            <v>1</v>
          </cell>
          <cell r="H1998">
            <v>6.75</v>
          </cell>
        </row>
        <row r="1999">
          <cell r="A1999">
            <v>692187</v>
          </cell>
          <cell r="B1999" t="str">
            <v>SAUMON DARNE 200G SRG KG.</v>
          </cell>
          <cell r="C1999" t="str">
            <v>KILO</v>
          </cell>
          <cell r="D1999">
            <v>181</v>
          </cell>
          <cell r="E1999">
            <v>1</v>
          </cell>
          <cell r="F1999" t="str">
            <v>gere au poids reel</v>
          </cell>
          <cell r="G1999">
            <v>1</v>
          </cell>
          <cell r="H1999">
            <v>0</v>
          </cell>
        </row>
        <row r="2000">
          <cell r="A2000">
            <v>672422</v>
          </cell>
          <cell r="B2000" t="str">
            <v>SAUMON FARCI TRANCHE KG</v>
          </cell>
          <cell r="C2000" t="str">
            <v>KILO</v>
          </cell>
          <cell r="D2000">
            <v>181</v>
          </cell>
          <cell r="E2000">
            <v>1</v>
          </cell>
          <cell r="F2000" t="str">
            <v>gere au poids reel</v>
          </cell>
          <cell r="G2000">
            <v>1</v>
          </cell>
          <cell r="H2000">
            <v>16.829999999999998</v>
          </cell>
        </row>
        <row r="2001">
          <cell r="A2001">
            <v>634834</v>
          </cell>
          <cell r="B2001" t="str">
            <v>SAUMON FLT FRAIS 0.9/1.2 KG</v>
          </cell>
          <cell r="C2001" t="str">
            <v>KILO</v>
          </cell>
          <cell r="D2001">
            <v>181</v>
          </cell>
          <cell r="E2001">
            <v>1</v>
          </cell>
          <cell r="F2001" t="str">
            <v>gere au poids reel</v>
          </cell>
          <cell r="G2001">
            <v>1</v>
          </cell>
          <cell r="H2001">
            <v>0</v>
          </cell>
        </row>
        <row r="2002">
          <cell r="A2002">
            <v>686449</v>
          </cell>
          <cell r="B2002" t="str">
            <v>SAUMON FLT NORV A/P 1-1.5KG</v>
          </cell>
          <cell r="C2002" t="str">
            <v>KILO</v>
          </cell>
          <cell r="D2002">
            <v>181</v>
          </cell>
          <cell r="E2002">
            <v>1</v>
          </cell>
          <cell r="F2002" t="str">
            <v>gere au poids reel</v>
          </cell>
          <cell r="G2002">
            <v>1</v>
          </cell>
          <cell r="H2002">
            <v>11.368397894977701</v>
          </cell>
        </row>
        <row r="2003">
          <cell r="A2003">
            <v>675270</v>
          </cell>
          <cell r="B2003" t="str">
            <v>SAUMON FLT PARE AP  1.5K</v>
          </cell>
          <cell r="C2003" t="str">
            <v>KILO</v>
          </cell>
          <cell r="D2003">
            <v>181</v>
          </cell>
          <cell r="E2003">
            <v>1.5</v>
          </cell>
          <cell r="F2003" t="str">
            <v>gere au poids reel</v>
          </cell>
          <cell r="G2003">
            <v>1</v>
          </cell>
          <cell r="H2003">
            <v>7.7616136962247602</v>
          </cell>
        </row>
        <row r="2004">
          <cell r="A2004">
            <v>602834</v>
          </cell>
          <cell r="B2004" t="str">
            <v>SAUMON FRAIS FLT SV 1.2/1.7KG</v>
          </cell>
          <cell r="C2004" t="str">
            <v>KILO</v>
          </cell>
          <cell r="D2004">
            <v>181</v>
          </cell>
          <cell r="E2004">
            <v>1.5</v>
          </cell>
          <cell r="F2004" t="str">
            <v>gere au poids reel</v>
          </cell>
          <cell r="G2004">
            <v>1</v>
          </cell>
          <cell r="H2004">
            <v>15.535801586776</v>
          </cell>
        </row>
        <row r="2005">
          <cell r="A2005">
            <v>617992</v>
          </cell>
          <cell r="B2005" t="str">
            <v>SAUMON FRAIS PAVE 170G X 10</v>
          </cell>
          <cell r="C2005" t="str">
            <v>KILO</v>
          </cell>
          <cell r="D2005">
            <v>181</v>
          </cell>
          <cell r="E2005">
            <v>1.7</v>
          </cell>
          <cell r="F2005" t="str">
            <v>gere au poids reel</v>
          </cell>
          <cell r="G2005">
            <v>1</v>
          </cell>
          <cell r="H2005">
            <v>0</v>
          </cell>
        </row>
        <row r="2006">
          <cell r="A2006">
            <v>630157</v>
          </cell>
          <cell r="B2006" t="str">
            <v>SAUMON FU.TRANCHE LONG 1.5KG</v>
          </cell>
          <cell r="C2006" t="str">
            <v>KILO</v>
          </cell>
          <cell r="D2006">
            <v>181</v>
          </cell>
          <cell r="E2006">
            <v>1.5</v>
          </cell>
          <cell r="F2006" t="str">
            <v>gere au poids reel</v>
          </cell>
          <cell r="G2006">
            <v>1</v>
          </cell>
          <cell r="H2006">
            <v>17.5185876460374</v>
          </cell>
        </row>
        <row r="2007">
          <cell r="A2007">
            <v>694224</v>
          </cell>
          <cell r="B2007" t="str">
            <v>SAUMON FUME  NORVEGE 600/900G</v>
          </cell>
          <cell r="C2007" t="str">
            <v>KILO</v>
          </cell>
          <cell r="D2007">
            <v>181</v>
          </cell>
          <cell r="E2007">
            <v>1</v>
          </cell>
          <cell r="F2007" t="str">
            <v>gere au poids reel</v>
          </cell>
          <cell r="G2007">
            <v>1</v>
          </cell>
          <cell r="H2007">
            <v>13.65</v>
          </cell>
        </row>
        <row r="2008">
          <cell r="A2008">
            <v>690810</v>
          </cell>
          <cell r="B2008" t="str">
            <v>SAUMON FUME 0.9/1.3KG.</v>
          </cell>
          <cell r="C2008" t="str">
            <v>KILO</v>
          </cell>
          <cell r="D2008">
            <v>181</v>
          </cell>
          <cell r="E2008">
            <v>1.1000000000000001</v>
          </cell>
          <cell r="F2008" t="str">
            <v>gere au poids reel</v>
          </cell>
          <cell r="G2008">
            <v>1</v>
          </cell>
          <cell r="H2008">
            <v>13.94</v>
          </cell>
        </row>
        <row r="2009">
          <cell r="A2009">
            <v>685093</v>
          </cell>
          <cell r="B2009" t="str">
            <v>SAUMON FUME ECOSSE 1.5-1.6 KTR</v>
          </cell>
          <cell r="C2009" t="str">
            <v>KILO</v>
          </cell>
          <cell r="D2009">
            <v>181</v>
          </cell>
          <cell r="E2009">
            <v>1.5</v>
          </cell>
          <cell r="F2009" t="str">
            <v>gere au poids reel</v>
          </cell>
          <cell r="G2009">
            <v>1</v>
          </cell>
          <cell r="H2009">
            <v>17.600000000000001</v>
          </cell>
        </row>
        <row r="2010">
          <cell r="A2010">
            <v>610511</v>
          </cell>
          <cell r="B2010" t="str">
            <v>SAUMON GRAVELAX 1.9KG</v>
          </cell>
          <cell r="C2010" t="str">
            <v>KILO</v>
          </cell>
          <cell r="D2010">
            <v>181</v>
          </cell>
          <cell r="E2010">
            <v>1.9</v>
          </cell>
          <cell r="F2010" t="str">
            <v>gere au poids reel</v>
          </cell>
          <cell r="G2010">
            <v>1</v>
          </cell>
          <cell r="H2010">
            <v>15.3832153269471</v>
          </cell>
        </row>
        <row r="2011">
          <cell r="A2011">
            <v>659493</v>
          </cell>
          <cell r="B2011" t="str">
            <v>SAUMON PORTION 50G SRG X 10KG</v>
          </cell>
          <cell r="C2011" t="str">
            <v>UVC</v>
          </cell>
          <cell r="D2011">
            <v>10</v>
          </cell>
          <cell r="E2011">
            <v>10</v>
          </cell>
          <cell r="F2011" t="str">
            <v>gere au poids fixe</v>
          </cell>
          <cell r="G2011">
            <v>2</v>
          </cell>
          <cell r="H2011">
            <v>96.034469786964394</v>
          </cell>
        </row>
        <row r="2012">
          <cell r="A2012">
            <v>692111</v>
          </cell>
          <cell r="B2012" t="str">
            <v>SAUMUR CHPGY DAHEUILLER 37.5CL</v>
          </cell>
          <cell r="C2012" t="str">
            <v>UVC</v>
          </cell>
          <cell r="D2012">
            <v>10</v>
          </cell>
          <cell r="E2012">
            <v>0.375</v>
          </cell>
          <cell r="F2012" t="str">
            <v>non gere au poids</v>
          </cell>
          <cell r="G2012">
            <v>0</v>
          </cell>
          <cell r="H2012">
            <v>2.8066184210526299</v>
          </cell>
        </row>
        <row r="2013">
          <cell r="A2013">
            <v>692110</v>
          </cell>
          <cell r="B2013" t="str">
            <v>SAUMUR CHPGY DAHEUILLER 75CL</v>
          </cell>
          <cell r="C2013" t="str">
            <v>UVC</v>
          </cell>
          <cell r="D2013">
            <v>10</v>
          </cell>
          <cell r="E2013">
            <v>0.75</v>
          </cell>
          <cell r="F2013" t="str">
            <v>non gere au poids</v>
          </cell>
          <cell r="G2013">
            <v>0</v>
          </cell>
          <cell r="H2013">
            <v>4.3867563692892304</v>
          </cell>
        </row>
        <row r="2014">
          <cell r="A2014">
            <v>646293</v>
          </cell>
          <cell r="B2014" t="str">
            <v>SAUTE DE VEAU BRAISE X 2 KG</v>
          </cell>
          <cell r="C2014" t="str">
            <v>KILO</v>
          </cell>
          <cell r="D2014">
            <v>181</v>
          </cell>
          <cell r="E2014">
            <v>2</v>
          </cell>
          <cell r="F2014" t="str">
            <v>gere au poids reel</v>
          </cell>
          <cell r="G2014">
            <v>1</v>
          </cell>
          <cell r="H2014">
            <v>14.5</v>
          </cell>
        </row>
        <row r="2015">
          <cell r="A2015">
            <v>693284</v>
          </cell>
          <cell r="B2015" t="str">
            <v>SAUVIGNON BLC FLEUR LYS 75CL</v>
          </cell>
          <cell r="C2015" t="str">
            <v>UVC</v>
          </cell>
          <cell r="D2015">
            <v>10</v>
          </cell>
          <cell r="E2015">
            <v>0.75</v>
          </cell>
          <cell r="F2015" t="str">
            <v>non gere au poids</v>
          </cell>
          <cell r="G2015">
            <v>0</v>
          </cell>
          <cell r="H2015">
            <v>4.91</v>
          </cell>
        </row>
        <row r="2016">
          <cell r="A2016">
            <v>694041</v>
          </cell>
          <cell r="B2016" t="str">
            <v>SAV LB CLOS DES GUETTES 75CL</v>
          </cell>
          <cell r="C2016" t="str">
            <v>UVC</v>
          </cell>
          <cell r="D2016">
            <v>10</v>
          </cell>
          <cell r="E2016">
            <v>0.75</v>
          </cell>
          <cell r="F2016" t="str">
            <v>non gere au poids</v>
          </cell>
          <cell r="G2016">
            <v>0</v>
          </cell>
          <cell r="H2016">
            <v>11.21475</v>
          </cell>
        </row>
        <row r="2017">
          <cell r="A2017">
            <v>675310</v>
          </cell>
          <cell r="B2017" t="str">
            <v>SCE BARBECUE GYMA 20GR X 240</v>
          </cell>
          <cell r="C2017" t="str">
            <v>UVC</v>
          </cell>
          <cell r="D2017">
            <v>10</v>
          </cell>
          <cell r="E2017">
            <v>4.8</v>
          </cell>
          <cell r="F2017" t="str">
            <v>non gere au poids</v>
          </cell>
          <cell r="G2017">
            <v>0</v>
          </cell>
          <cell r="H2017">
            <v>17.272950266429799</v>
          </cell>
        </row>
        <row r="2018">
          <cell r="A2018">
            <v>693176</v>
          </cell>
          <cell r="B2018" t="str">
            <v>SCE DESSERT CHOCO 1.2L ALSA</v>
          </cell>
          <cell r="C2018" t="str">
            <v>UVC</v>
          </cell>
          <cell r="D2018">
            <v>10</v>
          </cell>
          <cell r="E2018">
            <v>1.2</v>
          </cell>
          <cell r="F2018" t="str">
            <v>non gere au poids</v>
          </cell>
          <cell r="G2018">
            <v>0</v>
          </cell>
          <cell r="H2018">
            <v>5.36</v>
          </cell>
        </row>
        <row r="2019">
          <cell r="A2019">
            <v>683299</v>
          </cell>
          <cell r="B2019" t="str">
            <v>SCE SALSA  CUP 20 GR X 240</v>
          </cell>
          <cell r="C2019" t="str">
            <v>UVC</v>
          </cell>
          <cell r="D2019">
            <v>10</v>
          </cell>
          <cell r="E2019">
            <v>2</v>
          </cell>
          <cell r="F2019" t="str">
            <v>non gere au poids</v>
          </cell>
          <cell r="G2019">
            <v>0</v>
          </cell>
          <cell r="H2019">
            <v>24.579070839398401</v>
          </cell>
        </row>
        <row r="2020">
          <cell r="A2020">
            <v>617408</v>
          </cell>
          <cell r="B2020" t="str">
            <v>SCHWEPPES BTE 33CL</v>
          </cell>
          <cell r="C2020" t="str">
            <v>UVC</v>
          </cell>
          <cell r="D2020">
            <v>10</v>
          </cell>
          <cell r="E2020">
            <v>0.33</v>
          </cell>
          <cell r="F2020" t="str">
            <v>non gere au poids</v>
          </cell>
          <cell r="G2020">
            <v>0</v>
          </cell>
          <cell r="H2020">
            <v>0.421803807091163</v>
          </cell>
        </row>
        <row r="2021">
          <cell r="A2021">
            <v>611908</v>
          </cell>
          <cell r="B2021" t="str">
            <v>SCHWEPPES PET 150CL</v>
          </cell>
          <cell r="C2021" t="str">
            <v>UVC</v>
          </cell>
          <cell r="D2021">
            <v>10</v>
          </cell>
          <cell r="E2021">
            <v>1.5</v>
          </cell>
          <cell r="F2021" t="str">
            <v>non gere au poids</v>
          </cell>
          <cell r="G2021">
            <v>0</v>
          </cell>
          <cell r="H2021">
            <v>1.82363914174252</v>
          </cell>
        </row>
        <row r="2022">
          <cell r="A2022">
            <v>690261</v>
          </cell>
          <cell r="B2022" t="str">
            <v>SEAU POP CORN MMP *70</v>
          </cell>
          <cell r="C2022" t="str">
            <v>UVC</v>
          </cell>
          <cell r="D2022">
            <v>10</v>
          </cell>
          <cell r="E2022">
            <v>21.44</v>
          </cell>
          <cell r="F2022" t="str">
            <v>non gere au poids</v>
          </cell>
          <cell r="G2022">
            <v>0</v>
          </cell>
          <cell r="H2022">
            <v>0</v>
          </cell>
        </row>
        <row r="2023">
          <cell r="A2023">
            <v>683400</v>
          </cell>
          <cell r="B2023" t="str">
            <v>SECRET CUP VAN/FRAISE *24</v>
          </cell>
          <cell r="C2023" t="str">
            <v>UVC</v>
          </cell>
          <cell r="D2023">
            <v>10</v>
          </cell>
          <cell r="E2023">
            <v>2.4</v>
          </cell>
          <cell r="F2023" t="str">
            <v>non gere au poids</v>
          </cell>
          <cell r="G2023">
            <v>0</v>
          </cell>
          <cell r="H2023">
            <v>20.29</v>
          </cell>
        </row>
        <row r="2024">
          <cell r="A2024">
            <v>680534</v>
          </cell>
          <cell r="B2024" t="str">
            <v>SEGMENT MANDARINE SIROP 3/1</v>
          </cell>
          <cell r="C2024" t="str">
            <v>UVC</v>
          </cell>
          <cell r="D2024">
            <v>10</v>
          </cell>
          <cell r="E2024">
            <v>1</v>
          </cell>
          <cell r="F2024" t="str">
            <v>non gere au poids</v>
          </cell>
          <cell r="G2024">
            <v>0</v>
          </cell>
          <cell r="H2024">
            <v>4.9800000000000004</v>
          </cell>
        </row>
        <row r="2025">
          <cell r="A2025">
            <v>689428</v>
          </cell>
          <cell r="B2025" t="str">
            <v>SEL DE CELERI 45G</v>
          </cell>
          <cell r="C2025" t="str">
            <v>UVC</v>
          </cell>
          <cell r="D2025">
            <v>10</v>
          </cell>
          <cell r="E2025">
            <v>4.4999999999999998E-2</v>
          </cell>
          <cell r="F2025" t="str">
            <v>non gere au poids</v>
          </cell>
          <cell r="G2025">
            <v>0</v>
          </cell>
          <cell r="H2025">
            <v>1.0543809472922401</v>
          </cell>
        </row>
        <row r="2026">
          <cell r="A2026">
            <v>676057</v>
          </cell>
          <cell r="B2026" t="str">
            <v>SEL DE GUERANDE 1 KG</v>
          </cell>
          <cell r="C2026" t="str">
            <v>UVC</v>
          </cell>
          <cell r="D2026">
            <v>10</v>
          </cell>
          <cell r="E2026">
            <v>1</v>
          </cell>
          <cell r="F2026" t="str">
            <v>non gere au poids</v>
          </cell>
          <cell r="G2026">
            <v>0</v>
          </cell>
          <cell r="H2026">
            <v>1.43900084388186</v>
          </cell>
        </row>
        <row r="2027">
          <cell r="A2027">
            <v>687733</v>
          </cell>
          <cell r="B2027" t="str">
            <v>SEL DOSE 0.8G X 2000</v>
          </cell>
          <cell r="C2027" t="str">
            <v>UVC</v>
          </cell>
          <cell r="D2027">
            <v>10</v>
          </cell>
          <cell r="E2027">
            <v>1.6</v>
          </cell>
          <cell r="F2027" t="str">
            <v>non gere au poids</v>
          </cell>
          <cell r="G2027">
            <v>0</v>
          </cell>
          <cell r="H2027">
            <v>2.7269230769230801</v>
          </cell>
        </row>
        <row r="2028">
          <cell r="A2028">
            <v>602580</v>
          </cell>
          <cell r="B2028" t="str">
            <v>SEL DOSE 2G X 2000</v>
          </cell>
          <cell r="C2028" t="str">
            <v>UVC</v>
          </cell>
          <cell r="D2028">
            <v>10</v>
          </cell>
          <cell r="E2028">
            <v>4</v>
          </cell>
          <cell r="F2028" t="str">
            <v>non gere au poids</v>
          </cell>
          <cell r="G2028">
            <v>0</v>
          </cell>
          <cell r="H2028">
            <v>3.34</v>
          </cell>
        </row>
        <row r="2029">
          <cell r="A2029">
            <v>600009</v>
          </cell>
          <cell r="B2029" t="str">
            <v>SEL FIN  KG</v>
          </cell>
          <cell r="C2029" t="str">
            <v>UVC</v>
          </cell>
          <cell r="D2029">
            <v>10</v>
          </cell>
          <cell r="E2029">
            <v>1</v>
          </cell>
          <cell r="F2029" t="str">
            <v>gere au poids fixe</v>
          </cell>
          <cell r="G2029">
            <v>2</v>
          </cell>
          <cell r="H2029">
            <v>0.236989656300997</v>
          </cell>
        </row>
        <row r="2030">
          <cell r="A2030">
            <v>675959</v>
          </cell>
          <cell r="B2030" t="str">
            <v>SEL GROS GUERANDE GRIS  KG</v>
          </cell>
          <cell r="C2030" t="str">
            <v>UVC</v>
          </cell>
          <cell r="D2030">
            <v>10</v>
          </cell>
          <cell r="E2030">
            <v>1</v>
          </cell>
          <cell r="F2030" t="str">
            <v>gere au poids fixe</v>
          </cell>
          <cell r="G2030">
            <v>2</v>
          </cell>
          <cell r="H2030">
            <v>0.94</v>
          </cell>
        </row>
        <row r="2031">
          <cell r="A2031">
            <v>600926</v>
          </cell>
          <cell r="B2031" t="str">
            <v>SEL GROS SACHET 1KG</v>
          </cell>
          <cell r="C2031" t="str">
            <v>UVC</v>
          </cell>
          <cell r="D2031">
            <v>10</v>
          </cell>
          <cell r="E2031">
            <v>1</v>
          </cell>
          <cell r="F2031" t="str">
            <v>gere au poids fixe</v>
          </cell>
          <cell r="G2031">
            <v>2</v>
          </cell>
          <cell r="H2031">
            <v>0.240874253149853</v>
          </cell>
        </row>
        <row r="2032">
          <cell r="A2032">
            <v>650009</v>
          </cell>
          <cell r="B2032" t="str">
            <v>SEMOULE COUSCOUS MOYEN.5KG</v>
          </cell>
          <cell r="C2032" t="str">
            <v>UVC</v>
          </cell>
          <cell r="D2032">
            <v>10</v>
          </cell>
          <cell r="E2032">
            <v>5</v>
          </cell>
          <cell r="F2032" t="str">
            <v>non gere au poids</v>
          </cell>
          <cell r="G2032">
            <v>0</v>
          </cell>
          <cell r="H2032">
            <v>6.05</v>
          </cell>
        </row>
        <row r="2033">
          <cell r="A2033">
            <v>654496</v>
          </cell>
          <cell r="B2033" t="str">
            <v>SEMOULE DE BLE FINE SAC 5KG</v>
          </cell>
          <cell r="C2033" t="str">
            <v>UVC</v>
          </cell>
          <cell r="D2033">
            <v>10</v>
          </cell>
          <cell r="E2033">
            <v>5</v>
          </cell>
          <cell r="F2033" t="str">
            <v>non gere au poids</v>
          </cell>
          <cell r="G2033">
            <v>0</v>
          </cell>
          <cell r="H2033">
            <v>5.31</v>
          </cell>
        </row>
        <row r="2034">
          <cell r="A2034">
            <v>601313</v>
          </cell>
          <cell r="B2034" t="str">
            <v>SEMOULE MAIS JAUNE 25KG</v>
          </cell>
          <cell r="C2034" t="str">
            <v>UVC</v>
          </cell>
          <cell r="D2034">
            <v>10</v>
          </cell>
          <cell r="E2034">
            <v>25</v>
          </cell>
          <cell r="F2034" t="str">
            <v>non gere au poids</v>
          </cell>
          <cell r="G2034">
            <v>0</v>
          </cell>
          <cell r="H2034">
            <v>21.1808655332303</v>
          </cell>
        </row>
        <row r="2035">
          <cell r="A2035">
            <v>667112</v>
          </cell>
          <cell r="B2035" t="str">
            <v>SERV. 29X39 VANILLE X300</v>
          </cell>
          <cell r="C2035" t="str">
            <v>UVC</v>
          </cell>
          <cell r="D2035">
            <v>10</v>
          </cell>
          <cell r="E2035">
            <v>1.2</v>
          </cell>
          <cell r="F2035" t="str">
            <v>non gere au poids</v>
          </cell>
          <cell r="G2035">
            <v>0</v>
          </cell>
          <cell r="H2035">
            <v>3.3054603764239698</v>
          </cell>
        </row>
        <row r="2036">
          <cell r="A2036">
            <v>632822</v>
          </cell>
          <cell r="B2036" t="str">
            <v>SERV. 39X39 2PLIS  JAUNE X 200</v>
          </cell>
          <cell r="C2036" t="str">
            <v>UVC</v>
          </cell>
          <cell r="D2036">
            <v>10</v>
          </cell>
          <cell r="E2036">
            <v>1</v>
          </cell>
          <cell r="F2036" t="str">
            <v>non gere au poids</v>
          </cell>
          <cell r="G2036">
            <v>0</v>
          </cell>
          <cell r="H2036">
            <v>3.36</v>
          </cell>
        </row>
        <row r="2037">
          <cell r="A2037">
            <v>632823</v>
          </cell>
          <cell r="B2037" t="str">
            <v>SERV. 39X39 2PLIS VERT X200</v>
          </cell>
          <cell r="C2037" t="str">
            <v>UVC</v>
          </cell>
          <cell r="D2037">
            <v>10</v>
          </cell>
          <cell r="E2037">
            <v>1</v>
          </cell>
          <cell r="F2037" t="str">
            <v>non gere au poids</v>
          </cell>
          <cell r="G2037">
            <v>0</v>
          </cell>
          <cell r="H2037">
            <v>3.36</v>
          </cell>
        </row>
        <row r="2038">
          <cell r="A2038">
            <v>683241</v>
          </cell>
          <cell r="B2038" t="str">
            <v>SERV. 9X39 2PLI FUSHIA *200</v>
          </cell>
          <cell r="C2038" t="str">
            <v>UVC</v>
          </cell>
          <cell r="D2038">
            <v>10</v>
          </cell>
          <cell r="E2038">
            <v>1.5</v>
          </cell>
          <cell r="F2038" t="str">
            <v>non gere au poids</v>
          </cell>
          <cell r="G2038">
            <v>0</v>
          </cell>
          <cell r="H2038">
            <v>0</v>
          </cell>
        </row>
        <row r="2039">
          <cell r="A2039">
            <v>632821</v>
          </cell>
          <cell r="B2039" t="str">
            <v>SERV. BLEUE 39X39 2 PLIS  X200</v>
          </cell>
          <cell r="C2039" t="str">
            <v>UVC</v>
          </cell>
          <cell r="D2039">
            <v>10</v>
          </cell>
          <cell r="E2039">
            <v>1</v>
          </cell>
          <cell r="F2039" t="str">
            <v>non gere au poids</v>
          </cell>
          <cell r="G2039">
            <v>0</v>
          </cell>
          <cell r="H2039">
            <v>3.36</v>
          </cell>
        </row>
        <row r="2040">
          <cell r="A2040">
            <v>623990</v>
          </cell>
          <cell r="B2040" t="str">
            <v>SERV. COCKTAIL GENERIQUE X300</v>
          </cell>
          <cell r="C2040" t="str">
            <v>UVC</v>
          </cell>
          <cell r="D2040">
            <v>10</v>
          </cell>
          <cell r="E2040">
            <v>1</v>
          </cell>
          <cell r="F2040" t="str">
            <v>non gere au poids</v>
          </cell>
          <cell r="G2040">
            <v>0</v>
          </cell>
          <cell r="H2040">
            <v>2.12</v>
          </cell>
        </row>
        <row r="2041">
          <cell r="A2041">
            <v>671778</v>
          </cell>
          <cell r="B2041" t="str">
            <v>SERV. DISTR. NEUTRE X300</v>
          </cell>
          <cell r="C2041" t="str">
            <v>UVC</v>
          </cell>
          <cell r="D2041">
            <v>10</v>
          </cell>
          <cell r="E2041">
            <v>0.6</v>
          </cell>
          <cell r="F2041" t="str">
            <v>non gere au poids</v>
          </cell>
          <cell r="G2041">
            <v>0</v>
          </cell>
          <cell r="H2041">
            <v>1.68</v>
          </cell>
        </row>
        <row r="2042">
          <cell r="A2042">
            <v>671309</v>
          </cell>
          <cell r="B2042" t="str">
            <v>SERV. RAFRAICHISSANTE X 1000</v>
          </cell>
          <cell r="C2042" t="str">
            <v>UVC</v>
          </cell>
          <cell r="D2042">
            <v>10</v>
          </cell>
          <cell r="E2042">
            <v>3</v>
          </cell>
          <cell r="F2042" t="str">
            <v>non gere au poids</v>
          </cell>
          <cell r="G2042">
            <v>0</v>
          </cell>
          <cell r="H2042">
            <v>12.2726848137536</v>
          </cell>
        </row>
        <row r="2043">
          <cell r="A2043">
            <v>682098</v>
          </cell>
          <cell r="B2043" t="str">
            <v>SERVIETTE 33X33 BORDEAUX X2000</v>
          </cell>
          <cell r="C2043" t="str">
            <v>UVC</v>
          </cell>
          <cell r="D2043">
            <v>10</v>
          </cell>
          <cell r="E2043">
            <v>1</v>
          </cell>
          <cell r="F2043" t="str">
            <v>non gere au poids</v>
          </cell>
          <cell r="G2043">
            <v>0</v>
          </cell>
          <cell r="H2043">
            <v>40.799999999999997</v>
          </cell>
        </row>
        <row r="2044">
          <cell r="A2044">
            <v>632820</v>
          </cell>
          <cell r="B2044" t="str">
            <v>SERVIETTE 39X39X 2PLIS RGEX200</v>
          </cell>
          <cell r="C2044" t="str">
            <v>UVC</v>
          </cell>
          <cell r="D2044">
            <v>10</v>
          </cell>
          <cell r="E2044">
            <v>1</v>
          </cell>
          <cell r="F2044" t="str">
            <v>non gere au poids</v>
          </cell>
          <cell r="G2044">
            <v>0</v>
          </cell>
          <cell r="H2044">
            <v>3.36</v>
          </cell>
        </row>
        <row r="2045">
          <cell r="A2045">
            <v>641971</v>
          </cell>
          <cell r="B2045" t="str">
            <v>SERVIETTE BLC NON TISSE X50</v>
          </cell>
          <cell r="C2045" t="str">
            <v>UVC</v>
          </cell>
          <cell r="D2045">
            <v>10</v>
          </cell>
          <cell r="E2045">
            <v>0.5</v>
          </cell>
          <cell r="F2045" t="str">
            <v>non gere au poids</v>
          </cell>
          <cell r="G2045">
            <v>0</v>
          </cell>
          <cell r="H2045">
            <v>0</v>
          </cell>
        </row>
        <row r="2046">
          <cell r="A2046">
            <v>692981</v>
          </cell>
          <cell r="B2046" t="str">
            <v>SERVIETTE COCKT.BLANC *300</v>
          </cell>
          <cell r="C2046" t="str">
            <v>UVC</v>
          </cell>
          <cell r="D2046">
            <v>10</v>
          </cell>
          <cell r="E2046">
            <v>1</v>
          </cell>
          <cell r="F2046" t="str">
            <v>non gere au poids</v>
          </cell>
          <cell r="G2046">
            <v>0</v>
          </cell>
          <cell r="H2046">
            <v>2.12</v>
          </cell>
        </row>
        <row r="2047">
          <cell r="A2047">
            <v>691564</v>
          </cell>
          <cell r="B2047" t="str">
            <v>SERVIETTE COCKT.MMP X300</v>
          </cell>
          <cell r="C2047" t="str">
            <v>UVC</v>
          </cell>
          <cell r="D2047">
            <v>10</v>
          </cell>
          <cell r="E2047">
            <v>1</v>
          </cell>
          <cell r="F2047" t="str">
            <v>non gere au poids</v>
          </cell>
          <cell r="G2047">
            <v>0</v>
          </cell>
          <cell r="H2047">
            <v>2.12</v>
          </cell>
        </row>
        <row r="2048">
          <cell r="A2048">
            <v>696056</v>
          </cell>
          <cell r="B2048" t="str">
            <v>SERVIETTE COCKTAIL DISNEY X300</v>
          </cell>
          <cell r="C2048" t="str">
            <v>UVC</v>
          </cell>
          <cell r="D2048">
            <v>10</v>
          </cell>
          <cell r="E2048">
            <v>5.07</v>
          </cell>
          <cell r="F2048" t="str">
            <v>non gere au poids</v>
          </cell>
          <cell r="G2048">
            <v>0</v>
          </cell>
          <cell r="H2048">
            <v>6.7284572864321603</v>
          </cell>
        </row>
        <row r="2049">
          <cell r="A2049">
            <v>616319</v>
          </cell>
          <cell r="B2049" t="str">
            <v>SERVIETTE COCKTAIL X300</v>
          </cell>
          <cell r="C2049" t="str">
            <v>UVC</v>
          </cell>
          <cell r="D2049">
            <v>10</v>
          </cell>
          <cell r="E2049">
            <v>0.55000000000000004</v>
          </cell>
          <cell r="F2049" t="str">
            <v>non gere au poids</v>
          </cell>
          <cell r="G2049">
            <v>0</v>
          </cell>
          <cell r="H2049">
            <v>2.12</v>
          </cell>
        </row>
        <row r="2050">
          <cell r="A2050">
            <v>694324</v>
          </cell>
          <cell r="B2050" t="str">
            <v>SERVIETTE SNACK *500</v>
          </cell>
          <cell r="C2050" t="str">
            <v>UVC</v>
          </cell>
          <cell r="D2050">
            <v>10</v>
          </cell>
          <cell r="E2050">
            <v>0.72</v>
          </cell>
          <cell r="F2050" t="str">
            <v>non gere au poids</v>
          </cell>
          <cell r="G2050">
            <v>0</v>
          </cell>
          <cell r="H2050">
            <v>1.69</v>
          </cell>
        </row>
        <row r="2051">
          <cell r="A2051">
            <v>684752</v>
          </cell>
          <cell r="B2051" t="str">
            <v>SERVIETTE SNACK *556 (5331000)</v>
          </cell>
          <cell r="C2051" t="str">
            <v>UVC</v>
          </cell>
          <cell r="D2051">
            <v>10</v>
          </cell>
          <cell r="E2051">
            <v>0.95</v>
          </cell>
          <cell r="F2051" t="str">
            <v>non gere au poids</v>
          </cell>
          <cell r="G2051">
            <v>0</v>
          </cell>
          <cell r="H2051">
            <v>1.88</v>
          </cell>
        </row>
        <row r="2052">
          <cell r="A2052">
            <v>646911</v>
          </cell>
          <cell r="B2052" t="str">
            <v>SET DISNEY VILLAGE X1000</v>
          </cell>
          <cell r="C2052" t="str">
            <v>UVC</v>
          </cell>
          <cell r="D2052">
            <v>10</v>
          </cell>
          <cell r="E2052">
            <v>7.5</v>
          </cell>
          <cell r="F2052" t="str">
            <v>non gere au poids</v>
          </cell>
          <cell r="G2052">
            <v>0</v>
          </cell>
          <cell r="H2052">
            <v>20.02</v>
          </cell>
        </row>
        <row r="2053">
          <cell r="A2053">
            <v>691350</v>
          </cell>
          <cell r="B2053" t="str">
            <v>SET WWS MICKEY*1000</v>
          </cell>
          <cell r="C2053" t="str">
            <v>UVC</v>
          </cell>
          <cell r="D2053">
            <v>10</v>
          </cell>
          <cell r="E2053">
            <v>1</v>
          </cell>
          <cell r="F2053" t="str">
            <v>non gere au poids</v>
          </cell>
          <cell r="G2053">
            <v>0</v>
          </cell>
          <cell r="H2053">
            <v>18.45</v>
          </cell>
        </row>
        <row r="2054">
          <cell r="A2054">
            <v>681645</v>
          </cell>
          <cell r="B2054" t="str">
            <v>SHAKER 15 EME JAUNE X 90</v>
          </cell>
          <cell r="C2054" t="str">
            <v>UVC</v>
          </cell>
          <cell r="D2054">
            <v>10</v>
          </cell>
          <cell r="E2054">
            <v>10.3</v>
          </cell>
          <cell r="F2054" t="str">
            <v>non gere au poids</v>
          </cell>
          <cell r="G2054">
            <v>0</v>
          </cell>
          <cell r="H2054">
            <v>101.7</v>
          </cell>
        </row>
        <row r="2055">
          <cell r="A2055">
            <v>681643</v>
          </cell>
          <cell r="B2055" t="str">
            <v>SHAKER 15 EME VERT  X 90</v>
          </cell>
          <cell r="C2055" t="str">
            <v>UVC</v>
          </cell>
          <cell r="D2055">
            <v>10</v>
          </cell>
          <cell r="E2055">
            <v>10.3</v>
          </cell>
          <cell r="F2055" t="str">
            <v>non gere au poids</v>
          </cell>
          <cell r="G2055">
            <v>0</v>
          </cell>
          <cell r="H2055">
            <v>101.7</v>
          </cell>
        </row>
        <row r="2056">
          <cell r="A2056">
            <v>684573</v>
          </cell>
          <cell r="B2056" t="str">
            <v>SHAKER BLEU *90</v>
          </cell>
          <cell r="C2056" t="str">
            <v>UVC</v>
          </cell>
          <cell r="D2056">
            <v>10</v>
          </cell>
          <cell r="E2056">
            <v>10.3</v>
          </cell>
          <cell r="F2056" t="str">
            <v>non gere au poids</v>
          </cell>
          <cell r="G2056">
            <v>0</v>
          </cell>
          <cell r="H2056">
            <v>101.7</v>
          </cell>
        </row>
        <row r="2057">
          <cell r="A2057">
            <v>684570</v>
          </cell>
          <cell r="B2057" t="str">
            <v>SHAKER MAGENTA *90</v>
          </cell>
          <cell r="C2057" t="str">
            <v>UVC</v>
          </cell>
          <cell r="D2057">
            <v>10</v>
          </cell>
          <cell r="E2057">
            <v>10.3</v>
          </cell>
          <cell r="F2057" t="str">
            <v>non gere au poids</v>
          </cell>
          <cell r="G2057">
            <v>0</v>
          </cell>
          <cell r="H2057">
            <v>101.7</v>
          </cell>
        </row>
        <row r="2058">
          <cell r="A2058">
            <v>684572</v>
          </cell>
          <cell r="B2058" t="str">
            <v>SHAKER MAUVE *90</v>
          </cell>
          <cell r="C2058" t="str">
            <v>UVC</v>
          </cell>
          <cell r="D2058">
            <v>10</v>
          </cell>
          <cell r="E2058">
            <v>10.3</v>
          </cell>
          <cell r="F2058" t="str">
            <v>non gere au poids</v>
          </cell>
          <cell r="G2058">
            <v>0</v>
          </cell>
          <cell r="H2058">
            <v>101.7</v>
          </cell>
        </row>
        <row r="2059">
          <cell r="A2059">
            <v>691214</v>
          </cell>
          <cell r="B2059" t="str">
            <v>SHAKER MMP X 90</v>
          </cell>
          <cell r="C2059" t="str">
            <v>UVC</v>
          </cell>
          <cell r="D2059">
            <v>10</v>
          </cell>
          <cell r="E2059">
            <v>10.3</v>
          </cell>
          <cell r="F2059" t="str">
            <v>non gere au poids</v>
          </cell>
          <cell r="G2059">
            <v>0</v>
          </cell>
          <cell r="H2059">
            <v>118.8</v>
          </cell>
        </row>
        <row r="2060">
          <cell r="A2060">
            <v>693579</v>
          </cell>
          <cell r="B2060" t="str">
            <v>SHAKER NG * 90</v>
          </cell>
          <cell r="C2060" t="str">
            <v>UVC</v>
          </cell>
          <cell r="D2060">
            <v>10</v>
          </cell>
          <cell r="E2060">
            <v>10.3</v>
          </cell>
          <cell r="F2060" t="str">
            <v>non gere au poids</v>
          </cell>
          <cell r="G2060">
            <v>0</v>
          </cell>
          <cell r="H2060">
            <v>118.8</v>
          </cell>
        </row>
        <row r="2061">
          <cell r="A2061">
            <v>684571</v>
          </cell>
          <cell r="B2061" t="str">
            <v>SHAKER ORANGE *90</v>
          </cell>
          <cell r="C2061" t="str">
            <v>UVC</v>
          </cell>
          <cell r="D2061">
            <v>10</v>
          </cell>
          <cell r="E2061">
            <v>10.3</v>
          </cell>
          <cell r="F2061" t="str">
            <v>non gere au poids</v>
          </cell>
          <cell r="G2061">
            <v>0</v>
          </cell>
          <cell r="H2061">
            <v>101.7</v>
          </cell>
        </row>
        <row r="2062">
          <cell r="A2062">
            <v>600592</v>
          </cell>
          <cell r="B2062" t="str">
            <v>SHERRY TIO PEPE 75CL</v>
          </cell>
          <cell r="C2062" t="str">
            <v>UVC</v>
          </cell>
          <cell r="D2062">
            <v>10</v>
          </cell>
          <cell r="E2062">
            <v>0.75</v>
          </cell>
          <cell r="F2062" t="str">
            <v>non gere au poids</v>
          </cell>
          <cell r="G2062">
            <v>0</v>
          </cell>
          <cell r="H2062">
            <v>9.92</v>
          </cell>
        </row>
        <row r="2063">
          <cell r="A2063">
            <v>690567</v>
          </cell>
          <cell r="B2063" t="str">
            <v>SIERRA VALLEY GRENACH RS 75CL</v>
          </cell>
          <cell r="C2063" t="str">
            <v>UVC</v>
          </cell>
          <cell r="D2063">
            <v>10</v>
          </cell>
          <cell r="E2063">
            <v>0.75</v>
          </cell>
          <cell r="F2063" t="str">
            <v>non gere au poids</v>
          </cell>
          <cell r="G2063">
            <v>0</v>
          </cell>
          <cell r="H2063">
            <v>3.2820809380014402</v>
          </cell>
        </row>
        <row r="2064">
          <cell r="A2064">
            <v>628385</v>
          </cell>
          <cell r="B2064" t="str">
            <v>SIROP BANANE VERTE MONIN 1L</v>
          </cell>
          <cell r="C2064" t="str">
            <v>UVC</v>
          </cell>
          <cell r="D2064">
            <v>10</v>
          </cell>
          <cell r="E2064">
            <v>1</v>
          </cell>
          <cell r="F2064" t="str">
            <v>non gere au poids</v>
          </cell>
          <cell r="G2064">
            <v>0</v>
          </cell>
          <cell r="H2064">
            <v>4.2233488372092998</v>
          </cell>
        </row>
        <row r="2065">
          <cell r="A2065">
            <v>684303</v>
          </cell>
          <cell r="B2065" t="str">
            <v>SIROP BUBBLE GUM 70 CL</v>
          </cell>
          <cell r="C2065" t="str">
            <v>UVC</v>
          </cell>
          <cell r="D2065">
            <v>10</v>
          </cell>
          <cell r="E2065">
            <v>0.7</v>
          </cell>
          <cell r="F2065" t="str">
            <v>non gere au poids</v>
          </cell>
          <cell r="G2065">
            <v>0</v>
          </cell>
          <cell r="H2065">
            <v>3.8365200000000002</v>
          </cell>
        </row>
        <row r="2066">
          <cell r="A2066">
            <v>654582</v>
          </cell>
          <cell r="B2066" t="str">
            <v>SIROP CANNELLE MONIN 70CL</v>
          </cell>
          <cell r="C2066" t="str">
            <v>UVC</v>
          </cell>
          <cell r="D2066">
            <v>10</v>
          </cell>
          <cell r="E2066">
            <v>0.7</v>
          </cell>
          <cell r="F2066" t="str">
            <v>non gere au poids</v>
          </cell>
          <cell r="G2066">
            <v>0</v>
          </cell>
          <cell r="H2066">
            <v>3.84472172351885</v>
          </cell>
        </row>
        <row r="2067">
          <cell r="A2067">
            <v>648405</v>
          </cell>
          <cell r="B2067" t="str">
            <v>SIROP CARAMEL MONIN 70CL</v>
          </cell>
          <cell r="C2067" t="str">
            <v>UVC</v>
          </cell>
          <cell r="D2067">
            <v>10</v>
          </cell>
          <cell r="E2067">
            <v>0.7</v>
          </cell>
          <cell r="F2067" t="str">
            <v>non gere au poids</v>
          </cell>
          <cell r="G2067">
            <v>0</v>
          </cell>
          <cell r="H2067">
            <v>3.8621491794209799</v>
          </cell>
        </row>
        <row r="2068">
          <cell r="A2068">
            <v>694250</v>
          </cell>
          <cell r="B2068" t="str">
            <v>SIROP CASSIS  MONIN 1L PET</v>
          </cell>
          <cell r="C2068" t="str">
            <v>UVC</v>
          </cell>
          <cell r="D2068">
            <v>10</v>
          </cell>
          <cell r="E2068">
            <v>1</v>
          </cell>
          <cell r="F2068" t="str">
            <v>non gere au poids</v>
          </cell>
          <cell r="G2068">
            <v>0</v>
          </cell>
          <cell r="H2068">
            <v>3.22</v>
          </cell>
        </row>
        <row r="2069">
          <cell r="A2069">
            <v>600997</v>
          </cell>
          <cell r="B2069" t="str">
            <v>SIROP CASSIS MONIN 1L</v>
          </cell>
          <cell r="C2069" t="str">
            <v>UVC</v>
          </cell>
          <cell r="D2069">
            <v>10</v>
          </cell>
          <cell r="E2069">
            <v>1</v>
          </cell>
          <cell r="F2069" t="str">
            <v>non gere au poids</v>
          </cell>
          <cell r="G2069">
            <v>0</v>
          </cell>
          <cell r="H2069">
            <v>3.4569505208333302</v>
          </cell>
        </row>
        <row r="2070">
          <cell r="A2070">
            <v>636606</v>
          </cell>
          <cell r="B2070" t="str">
            <v>SIROP CERISE MONIN 1L</v>
          </cell>
          <cell r="C2070" t="str">
            <v>UVC</v>
          </cell>
          <cell r="D2070">
            <v>10</v>
          </cell>
          <cell r="E2070">
            <v>1</v>
          </cell>
          <cell r="F2070" t="str">
            <v>non gere au poids</v>
          </cell>
          <cell r="G2070">
            <v>0</v>
          </cell>
          <cell r="H2070">
            <v>4.3832816272699597</v>
          </cell>
        </row>
        <row r="2071">
          <cell r="A2071">
            <v>670987</v>
          </cell>
          <cell r="B2071" t="str">
            <v>SIROP CHATAIGNE MONIN 70 CL</v>
          </cell>
          <cell r="C2071" t="str">
            <v>UVC</v>
          </cell>
          <cell r="D2071">
            <v>10</v>
          </cell>
          <cell r="E2071">
            <v>0.7</v>
          </cell>
          <cell r="F2071" t="str">
            <v>non gere au poids</v>
          </cell>
          <cell r="G2071">
            <v>0</v>
          </cell>
          <cell r="H2071">
            <v>3.38712589073634</v>
          </cell>
        </row>
        <row r="2072">
          <cell r="A2072">
            <v>694349</v>
          </cell>
          <cell r="B2072" t="str">
            <v>SIROP CHOCO NOIR MONIN 50CL</v>
          </cell>
          <cell r="C2072" t="str">
            <v>UVC</v>
          </cell>
          <cell r="D2072">
            <v>10</v>
          </cell>
          <cell r="E2072">
            <v>0.5</v>
          </cell>
          <cell r="F2072" t="str">
            <v>non gere au poids</v>
          </cell>
          <cell r="G2072">
            <v>0</v>
          </cell>
          <cell r="H2072">
            <v>3.88</v>
          </cell>
        </row>
        <row r="2073">
          <cell r="A2073">
            <v>694247</v>
          </cell>
          <cell r="B2073" t="str">
            <v>SIROP CITRON 1L MONIN PET</v>
          </cell>
          <cell r="C2073" t="str">
            <v>UVC</v>
          </cell>
          <cell r="D2073">
            <v>10</v>
          </cell>
          <cell r="E2073">
            <v>1</v>
          </cell>
          <cell r="F2073" t="str">
            <v>non gere au poids</v>
          </cell>
          <cell r="G2073">
            <v>0</v>
          </cell>
          <cell r="H2073">
            <v>2.37</v>
          </cell>
        </row>
        <row r="2074">
          <cell r="A2074">
            <v>606570</v>
          </cell>
          <cell r="B2074" t="str">
            <v>SIROP CITRON MONIN 1L</v>
          </cell>
          <cell r="C2074" t="str">
            <v>UVC</v>
          </cell>
          <cell r="D2074">
            <v>10</v>
          </cell>
          <cell r="E2074">
            <v>1</v>
          </cell>
          <cell r="F2074" t="str">
            <v>non gere au poids</v>
          </cell>
          <cell r="G2074">
            <v>0</v>
          </cell>
          <cell r="H2074">
            <v>2.5675789473684199</v>
          </cell>
        </row>
        <row r="2075">
          <cell r="A2075">
            <v>693639</v>
          </cell>
          <cell r="B2075" t="str">
            <v>SIROP CONCOMBRE MONIN 70CL</v>
          </cell>
          <cell r="C2075" t="str">
            <v>UVC</v>
          </cell>
          <cell r="D2075">
            <v>10</v>
          </cell>
          <cell r="E2075">
            <v>0.7</v>
          </cell>
          <cell r="F2075" t="str">
            <v>non gere au poids</v>
          </cell>
          <cell r="G2075">
            <v>0</v>
          </cell>
          <cell r="H2075">
            <v>3.8572721928277498</v>
          </cell>
        </row>
        <row r="2076">
          <cell r="A2076">
            <v>689121</v>
          </cell>
          <cell r="B2076" t="str">
            <v>SIROP COOKIES 70 CL</v>
          </cell>
          <cell r="C2076" t="str">
            <v>UVC</v>
          </cell>
          <cell r="D2076">
            <v>10</v>
          </cell>
          <cell r="E2076">
            <v>0.7</v>
          </cell>
          <cell r="F2076" t="str">
            <v>non gere au poids</v>
          </cell>
          <cell r="G2076">
            <v>0</v>
          </cell>
          <cell r="H2076">
            <v>3.85441168478261</v>
          </cell>
        </row>
        <row r="2077">
          <cell r="A2077">
            <v>620679</v>
          </cell>
          <cell r="B2077" t="str">
            <v>SIROP CURACAO BLEU 1L MONIN</v>
          </cell>
          <cell r="C2077" t="str">
            <v>UVC</v>
          </cell>
          <cell r="D2077">
            <v>10</v>
          </cell>
          <cell r="E2077">
            <v>1</v>
          </cell>
          <cell r="F2077" t="str">
            <v>non gere au poids</v>
          </cell>
          <cell r="G2077">
            <v>0</v>
          </cell>
          <cell r="H2077">
            <v>4.2322711864406797</v>
          </cell>
        </row>
        <row r="2078">
          <cell r="A2078">
            <v>696280</v>
          </cell>
          <cell r="B2078" t="str">
            <v>SIROP CURACAO BLEU MONIN 70CL</v>
          </cell>
          <cell r="C2078" t="str">
            <v>UVC</v>
          </cell>
          <cell r="D2078">
            <v>10</v>
          </cell>
          <cell r="E2078">
            <v>0.7</v>
          </cell>
          <cell r="F2078" t="str">
            <v>non gere au poids</v>
          </cell>
          <cell r="G2078">
            <v>0</v>
          </cell>
          <cell r="H2078">
            <v>3.85</v>
          </cell>
        </row>
        <row r="2079">
          <cell r="A2079">
            <v>692989</v>
          </cell>
          <cell r="B2079" t="str">
            <v>SIROP DE GLUCOSE DESHY. KG</v>
          </cell>
          <cell r="C2079" t="str">
            <v>UVC</v>
          </cell>
          <cell r="D2079">
            <v>10</v>
          </cell>
          <cell r="E2079">
            <v>1</v>
          </cell>
          <cell r="F2079" t="str">
            <v>gere au poids fixe</v>
          </cell>
          <cell r="G2079">
            <v>2</v>
          </cell>
          <cell r="H2079">
            <v>3.73</v>
          </cell>
        </row>
        <row r="2080">
          <cell r="A2080">
            <v>684876</v>
          </cell>
          <cell r="B2080" t="str">
            <v>SIROP D'ERABLE BIDON 4 LTR</v>
          </cell>
          <cell r="C2080" t="str">
            <v>UVC</v>
          </cell>
          <cell r="D2080">
            <v>10</v>
          </cell>
          <cell r="E2080">
            <v>4</v>
          </cell>
          <cell r="F2080" t="str">
            <v>non gere au poids</v>
          </cell>
          <cell r="G2080">
            <v>0</v>
          </cell>
          <cell r="H2080">
            <v>60.972417093142298</v>
          </cell>
        </row>
        <row r="2081">
          <cell r="A2081">
            <v>664763</v>
          </cell>
          <cell r="B2081" t="str">
            <v>SIROP ERABLE 28 GR X 80</v>
          </cell>
          <cell r="C2081" t="str">
            <v>UVC</v>
          </cell>
          <cell r="D2081">
            <v>10</v>
          </cell>
          <cell r="E2081">
            <v>2.2400000000000002</v>
          </cell>
          <cell r="F2081" t="str">
            <v>non gere au poids</v>
          </cell>
          <cell r="G2081">
            <v>0</v>
          </cell>
          <cell r="H2081">
            <v>45.264947199810202</v>
          </cell>
        </row>
        <row r="2082">
          <cell r="A2082">
            <v>684302</v>
          </cell>
          <cell r="B2082" t="str">
            <v>SIROP FRAISE BONBON 70 CL</v>
          </cell>
          <cell r="C2082" t="str">
            <v>UVC</v>
          </cell>
          <cell r="D2082">
            <v>10</v>
          </cell>
          <cell r="E2082">
            <v>0.7</v>
          </cell>
          <cell r="F2082" t="str">
            <v>non gere au poids</v>
          </cell>
          <cell r="G2082">
            <v>0</v>
          </cell>
          <cell r="H2082">
            <v>3.8517353987858498</v>
          </cell>
        </row>
        <row r="2083">
          <cell r="A2083">
            <v>600995</v>
          </cell>
          <cell r="B2083" t="str">
            <v>SIROP FRAISE MONIN 1 LT</v>
          </cell>
          <cell r="C2083" t="str">
            <v>UVC</v>
          </cell>
          <cell r="D2083">
            <v>10</v>
          </cell>
          <cell r="E2083">
            <v>1</v>
          </cell>
          <cell r="F2083" t="str">
            <v>non gere au poids</v>
          </cell>
          <cell r="G2083">
            <v>0</v>
          </cell>
          <cell r="H2083">
            <v>3.47997679434572</v>
          </cell>
        </row>
        <row r="2084">
          <cell r="A2084">
            <v>694249</v>
          </cell>
          <cell r="B2084" t="str">
            <v>SIROP FRAISE MONIN 1L PET</v>
          </cell>
          <cell r="C2084" t="str">
            <v>UVC</v>
          </cell>
          <cell r="D2084">
            <v>10</v>
          </cell>
          <cell r="E2084">
            <v>1</v>
          </cell>
          <cell r="F2084" t="str">
            <v>non gere au poids</v>
          </cell>
          <cell r="G2084">
            <v>0</v>
          </cell>
          <cell r="H2084">
            <v>3.22</v>
          </cell>
        </row>
        <row r="2085">
          <cell r="A2085">
            <v>617407</v>
          </cell>
          <cell r="B2085" t="str">
            <v>SIROP FRAMBOISE MONIN 1L</v>
          </cell>
          <cell r="C2085" t="str">
            <v>UVC</v>
          </cell>
          <cell r="D2085">
            <v>10</v>
          </cell>
          <cell r="E2085">
            <v>1</v>
          </cell>
          <cell r="F2085" t="str">
            <v>non gere au poids</v>
          </cell>
          <cell r="G2085">
            <v>0</v>
          </cell>
          <cell r="H2085">
            <v>4.3927163475699604</v>
          </cell>
        </row>
        <row r="2086">
          <cell r="A2086">
            <v>636607</v>
          </cell>
          <cell r="B2086" t="str">
            <v>SIROP FRUITS PASSION MONIN 1L</v>
          </cell>
          <cell r="C2086" t="str">
            <v>UVC</v>
          </cell>
          <cell r="D2086">
            <v>10</v>
          </cell>
          <cell r="E2086">
            <v>1</v>
          </cell>
          <cell r="F2086" t="str">
            <v>non gere au poids</v>
          </cell>
          <cell r="G2086">
            <v>0</v>
          </cell>
          <cell r="H2086">
            <v>4.3864000000000001</v>
          </cell>
        </row>
        <row r="2087">
          <cell r="A2087">
            <v>693640</v>
          </cell>
          <cell r="B2087" t="str">
            <v>SIROP GINGEMBRE  MONIN 70CL</v>
          </cell>
          <cell r="C2087" t="str">
            <v>UVC</v>
          </cell>
          <cell r="D2087">
            <v>10</v>
          </cell>
          <cell r="E2087">
            <v>0.7</v>
          </cell>
          <cell r="F2087" t="str">
            <v>non gere au poids</v>
          </cell>
          <cell r="G2087">
            <v>0</v>
          </cell>
          <cell r="H2087">
            <v>3.8586537480877099</v>
          </cell>
        </row>
        <row r="2088">
          <cell r="A2088">
            <v>692570</v>
          </cell>
          <cell r="B2088" t="str">
            <v>SIROP GLUCOSE 1L</v>
          </cell>
          <cell r="C2088" t="str">
            <v>UVC</v>
          </cell>
          <cell r="D2088">
            <v>10</v>
          </cell>
          <cell r="E2088">
            <v>1</v>
          </cell>
          <cell r="F2088" t="str">
            <v>non gere au poids</v>
          </cell>
          <cell r="G2088">
            <v>0</v>
          </cell>
          <cell r="H2088">
            <v>0</v>
          </cell>
        </row>
        <row r="2089">
          <cell r="A2089">
            <v>669973</v>
          </cell>
          <cell r="B2089" t="str">
            <v>SIROP GLUCOSE MONIN BIDON 2LT</v>
          </cell>
          <cell r="C2089" t="str">
            <v>UVC</v>
          </cell>
          <cell r="D2089">
            <v>10</v>
          </cell>
          <cell r="E2089">
            <v>2</v>
          </cell>
          <cell r="F2089" t="str">
            <v>non gere au poids</v>
          </cell>
          <cell r="G2089">
            <v>0</v>
          </cell>
          <cell r="H2089">
            <v>3.53</v>
          </cell>
        </row>
        <row r="2090">
          <cell r="A2090">
            <v>604395</v>
          </cell>
          <cell r="B2090" t="str">
            <v>SIROP GRENADINE MONIN 1L</v>
          </cell>
          <cell r="C2090" t="str">
            <v>UVC</v>
          </cell>
          <cell r="D2090">
            <v>10</v>
          </cell>
          <cell r="E2090">
            <v>1</v>
          </cell>
          <cell r="F2090" t="str">
            <v>non gere au poids</v>
          </cell>
          <cell r="G2090">
            <v>0</v>
          </cell>
          <cell r="H2090">
            <v>2.5498326948526899</v>
          </cell>
        </row>
        <row r="2091">
          <cell r="A2091">
            <v>694246</v>
          </cell>
          <cell r="B2091" t="str">
            <v>SIROP GRENADINE MONIN 1L PET</v>
          </cell>
          <cell r="C2091" t="str">
            <v>UVC</v>
          </cell>
          <cell r="D2091">
            <v>10</v>
          </cell>
          <cell r="E2091">
            <v>1</v>
          </cell>
          <cell r="F2091" t="str">
            <v>non gere au poids</v>
          </cell>
          <cell r="G2091">
            <v>0</v>
          </cell>
          <cell r="H2091">
            <v>2.37</v>
          </cell>
        </row>
        <row r="2092">
          <cell r="A2092">
            <v>647202</v>
          </cell>
          <cell r="B2092" t="str">
            <v>SIROP LIME JUICE MONIN 70CL</v>
          </cell>
          <cell r="C2092" t="str">
            <v>UVC</v>
          </cell>
          <cell r="D2092">
            <v>10</v>
          </cell>
          <cell r="E2092">
            <v>0.7</v>
          </cell>
          <cell r="F2092" t="str">
            <v>non gere au poids</v>
          </cell>
          <cell r="G2092">
            <v>0</v>
          </cell>
          <cell r="H2092">
            <v>3.1162542774414299</v>
          </cell>
        </row>
        <row r="2093">
          <cell r="A2093">
            <v>600996</v>
          </cell>
          <cell r="B2093" t="str">
            <v>SIROP MENTHE MONIN 1L</v>
          </cell>
          <cell r="C2093" t="str">
            <v>UVC</v>
          </cell>
          <cell r="D2093">
            <v>10</v>
          </cell>
          <cell r="E2093">
            <v>1</v>
          </cell>
          <cell r="F2093" t="str">
            <v>non gere au poids</v>
          </cell>
          <cell r="G2093">
            <v>0</v>
          </cell>
          <cell r="H2093">
            <v>2.5443228084752798</v>
          </cell>
        </row>
        <row r="2094">
          <cell r="A2094">
            <v>694248</v>
          </cell>
          <cell r="B2094" t="str">
            <v>SIROP MENTHE MONIN 1L PET</v>
          </cell>
          <cell r="C2094" t="str">
            <v>UVC</v>
          </cell>
          <cell r="D2094">
            <v>10</v>
          </cell>
          <cell r="E2094">
            <v>1</v>
          </cell>
          <cell r="F2094" t="str">
            <v>non gere au poids</v>
          </cell>
          <cell r="G2094">
            <v>0</v>
          </cell>
          <cell r="H2094">
            <v>2.4355538508081902</v>
          </cell>
        </row>
        <row r="2095">
          <cell r="A2095">
            <v>634741</v>
          </cell>
          <cell r="B2095" t="str">
            <v>SIROP MIRABELLE MONIN 70CL</v>
          </cell>
          <cell r="C2095" t="str">
            <v>UVC</v>
          </cell>
          <cell r="D2095">
            <v>10</v>
          </cell>
          <cell r="E2095">
            <v>0.7</v>
          </cell>
          <cell r="F2095" t="str">
            <v>non gere au poids</v>
          </cell>
          <cell r="G2095">
            <v>0</v>
          </cell>
          <cell r="H2095">
            <v>3.88</v>
          </cell>
        </row>
        <row r="2096">
          <cell r="A2096">
            <v>667892</v>
          </cell>
          <cell r="B2096" t="str">
            <v>SIROP MURE MONIN 70CL</v>
          </cell>
          <cell r="C2096" t="str">
            <v>UVC</v>
          </cell>
          <cell r="D2096">
            <v>10</v>
          </cell>
          <cell r="E2096">
            <v>0.7</v>
          </cell>
          <cell r="F2096" t="str">
            <v>non gere au poids</v>
          </cell>
          <cell r="G2096">
            <v>0</v>
          </cell>
          <cell r="H2096">
            <v>4.1302258064516097</v>
          </cell>
        </row>
        <row r="2097">
          <cell r="A2097">
            <v>654581</v>
          </cell>
          <cell r="B2097" t="str">
            <v>SIROP NOISETTE MONIN 70CL</v>
          </cell>
          <cell r="C2097" t="str">
            <v>UVC</v>
          </cell>
          <cell r="D2097">
            <v>10</v>
          </cell>
          <cell r="E2097">
            <v>0.7</v>
          </cell>
          <cell r="F2097" t="str">
            <v>non gere au poids</v>
          </cell>
          <cell r="G2097">
            <v>0</v>
          </cell>
          <cell r="H2097">
            <v>3.88</v>
          </cell>
        </row>
        <row r="2098">
          <cell r="A2098">
            <v>634742</v>
          </cell>
          <cell r="B2098" t="str">
            <v>SIROP NOIX COCO MONIN 1L</v>
          </cell>
          <cell r="C2098" t="str">
            <v>UVC</v>
          </cell>
          <cell r="D2098">
            <v>10</v>
          </cell>
          <cell r="E2098">
            <v>1</v>
          </cell>
          <cell r="F2098" t="str">
            <v>non gere au poids</v>
          </cell>
          <cell r="G2098">
            <v>0</v>
          </cell>
          <cell r="H2098">
            <v>4.3906294797687897</v>
          </cell>
        </row>
        <row r="2099">
          <cell r="A2099">
            <v>615518</v>
          </cell>
          <cell r="B2099" t="str">
            <v>SIROP ORGEAT MONIN 1L</v>
          </cell>
          <cell r="C2099" t="str">
            <v>UVC</v>
          </cell>
          <cell r="D2099">
            <v>10</v>
          </cell>
          <cell r="E2099">
            <v>1</v>
          </cell>
          <cell r="F2099" t="str">
            <v>non gere au poids</v>
          </cell>
          <cell r="G2099">
            <v>0</v>
          </cell>
          <cell r="H2099">
            <v>3.4055454545454502</v>
          </cell>
        </row>
        <row r="2100">
          <cell r="A2100">
            <v>694151</v>
          </cell>
          <cell r="B2100" t="str">
            <v>SIROP PAIN EPICES MONIN 70CL</v>
          </cell>
          <cell r="C2100" t="str">
            <v>UVC</v>
          </cell>
          <cell r="D2100">
            <v>10</v>
          </cell>
          <cell r="E2100">
            <v>0.7</v>
          </cell>
          <cell r="F2100" t="str">
            <v>non gere au poids</v>
          </cell>
          <cell r="G2100">
            <v>0</v>
          </cell>
          <cell r="H2100">
            <v>3.88</v>
          </cell>
        </row>
        <row r="2101">
          <cell r="A2101">
            <v>694252</v>
          </cell>
          <cell r="B2101" t="str">
            <v>SIROP PECHE .MONIN 1L PET</v>
          </cell>
          <cell r="C2101" t="str">
            <v>UVC</v>
          </cell>
          <cell r="D2101">
            <v>10</v>
          </cell>
          <cell r="E2101">
            <v>1</v>
          </cell>
          <cell r="F2101" t="str">
            <v>non gere au poids</v>
          </cell>
          <cell r="G2101">
            <v>0</v>
          </cell>
          <cell r="H2101">
            <v>3.93</v>
          </cell>
        </row>
        <row r="2102">
          <cell r="A2102">
            <v>636506</v>
          </cell>
          <cell r="B2102" t="str">
            <v>SIROP PECHE MONIN 1L</v>
          </cell>
          <cell r="C2102" t="str">
            <v>UVC</v>
          </cell>
          <cell r="D2102">
            <v>10</v>
          </cell>
          <cell r="E2102">
            <v>1</v>
          </cell>
          <cell r="F2102" t="str">
            <v>non gere au poids</v>
          </cell>
          <cell r="G2102">
            <v>0</v>
          </cell>
          <cell r="H2102">
            <v>4.4009275053304897</v>
          </cell>
        </row>
        <row r="2103">
          <cell r="A2103">
            <v>628386</v>
          </cell>
          <cell r="B2103" t="str">
            <v>SIROP POMME MONIN 1L</v>
          </cell>
          <cell r="C2103" t="str">
            <v>UVC</v>
          </cell>
          <cell r="D2103">
            <v>10</v>
          </cell>
          <cell r="E2103">
            <v>1</v>
          </cell>
          <cell r="F2103" t="str">
            <v>non gere au poids</v>
          </cell>
          <cell r="G2103">
            <v>0</v>
          </cell>
          <cell r="H2103">
            <v>4.41</v>
          </cell>
        </row>
        <row r="2104">
          <cell r="A2104">
            <v>646451</v>
          </cell>
          <cell r="B2104" t="str">
            <v>SIROP SUCRE CANNE MONIN 70CL</v>
          </cell>
          <cell r="C2104" t="str">
            <v>UVC</v>
          </cell>
          <cell r="D2104">
            <v>10</v>
          </cell>
          <cell r="E2104">
            <v>0.7</v>
          </cell>
          <cell r="F2104" t="str">
            <v>non gere au poids</v>
          </cell>
          <cell r="G2104">
            <v>0</v>
          </cell>
          <cell r="H2104">
            <v>2.4837158764898999</v>
          </cell>
        </row>
        <row r="2105">
          <cell r="A2105">
            <v>652853</v>
          </cell>
          <cell r="B2105" t="str">
            <v>SIROP VANILLE MONIN 70CL</v>
          </cell>
          <cell r="C2105" t="str">
            <v>UVC</v>
          </cell>
          <cell r="D2105">
            <v>10</v>
          </cell>
          <cell r="E2105">
            <v>0.7</v>
          </cell>
          <cell r="F2105" t="str">
            <v>non gere au poids</v>
          </cell>
          <cell r="G2105">
            <v>0</v>
          </cell>
          <cell r="H2105">
            <v>3.8895925416475601</v>
          </cell>
        </row>
        <row r="2106">
          <cell r="A2106">
            <v>637210</v>
          </cell>
          <cell r="B2106" t="str">
            <v>SIROP VIOLETTE MONIN 70CL</v>
          </cell>
          <cell r="C2106" t="str">
            <v>UVC</v>
          </cell>
          <cell r="D2106">
            <v>10</v>
          </cell>
          <cell r="E2106">
            <v>0.7</v>
          </cell>
          <cell r="F2106" t="str">
            <v>non gere au poids</v>
          </cell>
          <cell r="G2106">
            <v>0</v>
          </cell>
          <cell r="H2106">
            <v>3.62</v>
          </cell>
        </row>
        <row r="2107">
          <cell r="A2107">
            <v>694360</v>
          </cell>
          <cell r="B2107" t="str">
            <v>SKYY CITRUS 3750 70 CL</v>
          </cell>
          <cell r="C2107" t="str">
            <v>UVC</v>
          </cell>
          <cell r="D2107">
            <v>10</v>
          </cell>
          <cell r="E2107">
            <v>0.7</v>
          </cell>
          <cell r="F2107" t="str">
            <v>non gere au poids</v>
          </cell>
          <cell r="G2107">
            <v>0</v>
          </cell>
          <cell r="H2107">
            <v>11.16</v>
          </cell>
        </row>
        <row r="2108">
          <cell r="A2108">
            <v>694361</v>
          </cell>
          <cell r="B2108" t="str">
            <v>SKYY CLASSIQUE 400 70CL</v>
          </cell>
          <cell r="C2108" t="str">
            <v>UVC</v>
          </cell>
          <cell r="D2108">
            <v>10</v>
          </cell>
          <cell r="E2108">
            <v>0.7</v>
          </cell>
          <cell r="F2108" t="str">
            <v>non gere au poids</v>
          </cell>
          <cell r="G2108">
            <v>0</v>
          </cell>
          <cell r="H2108">
            <v>11.49</v>
          </cell>
        </row>
        <row r="2109">
          <cell r="A2109">
            <v>694968</v>
          </cell>
          <cell r="B2109" t="str">
            <v>SLUSH BOTTLE NG *120</v>
          </cell>
          <cell r="C2109" t="str">
            <v>UVC</v>
          </cell>
          <cell r="D2109">
            <v>10</v>
          </cell>
          <cell r="E2109">
            <v>7</v>
          </cell>
          <cell r="F2109" t="str">
            <v>non gere au poids</v>
          </cell>
          <cell r="G2109">
            <v>0</v>
          </cell>
          <cell r="H2109">
            <v>147.703448275862</v>
          </cell>
        </row>
        <row r="2110">
          <cell r="A2110">
            <v>602041</v>
          </cell>
          <cell r="B2110" t="str">
            <v>SOJA FRAIS VRAC KG</v>
          </cell>
          <cell r="C2110" t="str">
            <v>KILO</v>
          </cell>
          <cell r="D2110">
            <v>181</v>
          </cell>
          <cell r="E2110">
            <v>1</v>
          </cell>
          <cell r="F2110" t="str">
            <v>gere au poids reel</v>
          </cell>
          <cell r="G2110">
            <v>1</v>
          </cell>
          <cell r="H2110">
            <v>1.9990000000000001</v>
          </cell>
        </row>
        <row r="2111">
          <cell r="A2111">
            <v>677048</v>
          </cell>
          <cell r="B2111" t="str">
            <v>SOJA FRAIS VRAC KG</v>
          </cell>
          <cell r="C2111" t="str">
            <v>KILO</v>
          </cell>
          <cell r="D2111">
            <v>181</v>
          </cell>
          <cell r="E2111">
            <v>1</v>
          </cell>
          <cell r="F2111" t="str">
            <v>gere au poids reel</v>
          </cell>
          <cell r="G2111">
            <v>1</v>
          </cell>
          <cell r="H2111">
            <v>2.0551633728590302</v>
          </cell>
        </row>
        <row r="2112">
          <cell r="A2112">
            <v>686502</v>
          </cell>
          <cell r="B2112" t="str">
            <v>SOLE 300/400 PAC</v>
          </cell>
          <cell r="C2112" t="str">
            <v>KILO</v>
          </cell>
          <cell r="D2112">
            <v>181</v>
          </cell>
          <cell r="E2112">
            <v>0.35</v>
          </cell>
          <cell r="F2112" t="str">
            <v>gere au poids reel</v>
          </cell>
          <cell r="G2112">
            <v>1</v>
          </cell>
          <cell r="H2112">
            <v>19.5</v>
          </cell>
        </row>
        <row r="2113">
          <cell r="A2113">
            <v>688177</v>
          </cell>
          <cell r="B2113" t="str">
            <v>SOLERO EXOTIQUE *25</v>
          </cell>
          <cell r="C2113" t="str">
            <v>UVC</v>
          </cell>
          <cell r="D2113">
            <v>10</v>
          </cell>
          <cell r="E2113">
            <v>1.88</v>
          </cell>
          <cell r="F2113" t="str">
            <v>non gere au poids</v>
          </cell>
          <cell r="G2113">
            <v>0</v>
          </cell>
          <cell r="H2113">
            <v>22.854082191780801</v>
          </cell>
        </row>
        <row r="2114">
          <cell r="A2114">
            <v>691805</v>
          </cell>
          <cell r="B2114" t="str">
            <v>SORBET B&amp;J MANGO BERRY 4.5L</v>
          </cell>
          <cell r="C2114" t="str">
            <v>UVC</v>
          </cell>
          <cell r="D2114">
            <v>10</v>
          </cell>
          <cell r="E2114">
            <v>4.5</v>
          </cell>
          <cell r="F2114" t="str">
            <v>non gere au poids</v>
          </cell>
          <cell r="G2114">
            <v>0</v>
          </cell>
          <cell r="H2114">
            <v>21.492311227575101</v>
          </cell>
        </row>
        <row r="2115">
          <cell r="A2115">
            <v>688308</v>
          </cell>
          <cell r="B2115" t="str">
            <v>SORBET CITRON 5,5L GLACIER</v>
          </cell>
          <cell r="C2115" t="str">
            <v>UVC</v>
          </cell>
          <cell r="D2115">
            <v>10</v>
          </cell>
          <cell r="E2115">
            <v>5.5</v>
          </cell>
          <cell r="F2115" t="str">
            <v>non gere au poids</v>
          </cell>
          <cell r="G2115">
            <v>0</v>
          </cell>
          <cell r="H2115">
            <v>18.670000000000002</v>
          </cell>
        </row>
        <row r="2116">
          <cell r="A2116">
            <v>695220</v>
          </cell>
          <cell r="B2116" t="str">
            <v>SORBET CITRON MANDA FLUTE 100G</v>
          </cell>
          <cell r="C2116" t="str">
            <v>UVC</v>
          </cell>
          <cell r="D2116">
            <v>10</v>
          </cell>
          <cell r="E2116">
            <v>0.1</v>
          </cell>
          <cell r="F2116" t="str">
            <v>non gere au poids</v>
          </cell>
          <cell r="G2116">
            <v>0</v>
          </cell>
          <cell r="H2116">
            <v>1.96</v>
          </cell>
        </row>
        <row r="2117">
          <cell r="A2117">
            <v>692080</v>
          </cell>
          <cell r="B2117" t="str">
            <v>SORBET CITRON MERINGUE 2.5LT</v>
          </cell>
          <cell r="C2117" t="str">
            <v>UVC</v>
          </cell>
          <cell r="D2117">
            <v>10</v>
          </cell>
          <cell r="E2117">
            <v>2.5</v>
          </cell>
          <cell r="F2117" t="str">
            <v>non gere au poids</v>
          </cell>
          <cell r="G2117">
            <v>0</v>
          </cell>
          <cell r="H2117">
            <v>14.88</v>
          </cell>
        </row>
        <row r="2118">
          <cell r="A2118">
            <v>678493</v>
          </cell>
          <cell r="B2118" t="str">
            <v>SORBET MENTHE GLACIALE 2.5L</v>
          </cell>
          <cell r="C2118" t="str">
            <v>UVC</v>
          </cell>
          <cell r="D2118">
            <v>10</v>
          </cell>
          <cell r="E2118">
            <v>2.5</v>
          </cell>
          <cell r="F2118" t="str">
            <v>non gere au poids</v>
          </cell>
          <cell r="G2118">
            <v>0</v>
          </cell>
          <cell r="H2118">
            <v>15.88</v>
          </cell>
        </row>
        <row r="2119">
          <cell r="A2119">
            <v>692079</v>
          </cell>
          <cell r="B2119" t="str">
            <v>SORBET ORANGE MENTHE 2.5LT</v>
          </cell>
          <cell r="C2119" t="str">
            <v>UVC</v>
          </cell>
          <cell r="D2119">
            <v>10</v>
          </cell>
          <cell r="E2119">
            <v>2.5</v>
          </cell>
          <cell r="F2119" t="str">
            <v>non gere au poids</v>
          </cell>
          <cell r="G2119">
            <v>0</v>
          </cell>
          <cell r="H2119">
            <v>14.88</v>
          </cell>
        </row>
        <row r="2120">
          <cell r="A2120">
            <v>678206</v>
          </cell>
          <cell r="B2120" t="str">
            <v>SORBET PINA COLADA 2.5 L</v>
          </cell>
          <cell r="C2120" t="str">
            <v>UVC</v>
          </cell>
          <cell r="D2120">
            <v>10</v>
          </cell>
          <cell r="E2120">
            <v>2.5</v>
          </cell>
          <cell r="F2120" t="str">
            <v>non gere au poids</v>
          </cell>
          <cell r="G2120">
            <v>0</v>
          </cell>
          <cell r="H2120">
            <v>15.88</v>
          </cell>
        </row>
        <row r="2121">
          <cell r="A2121">
            <v>621924</v>
          </cell>
          <cell r="B2121" t="str">
            <v>SORBET PYRAMIDE INDIV.SRG</v>
          </cell>
          <cell r="C2121" t="str">
            <v>UVC</v>
          </cell>
          <cell r="D2121">
            <v>10</v>
          </cell>
          <cell r="E2121">
            <v>0.15</v>
          </cell>
          <cell r="F2121" t="str">
            <v>non gere au poids</v>
          </cell>
          <cell r="G2121">
            <v>0</v>
          </cell>
          <cell r="H2121">
            <v>2.9</v>
          </cell>
        </row>
        <row r="2122">
          <cell r="A2122">
            <v>640513</v>
          </cell>
          <cell r="B2122" t="str">
            <v>SOUPE POISSON 85CL</v>
          </cell>
          <cell r="C2122" t="str">
            <v>UVC</v>
          </cell>
          <cell r="D2122">
            <v>10</v>
          </cell>
          <cell r="E2122">
            <v>0.85</v>
          </cell>
          <cell r="F2122" t="str">
            <v>non gere au poids</v>
          </cell>
          <cell r="G2122">
            <v>0</v>
          </cell>
          <cell r="H2122">
            <v>2</v>
          </cell>
        </row>
        <row r="2123">
          <cell r="A2123">
            <v>623967</v>
          </cell>
          <cell r="B2123" t="str">
            <v>SOUS BOCK VILLAGE X100</v>
          </cell>
          <cell r="C2123" t="str">
            <v>UVC</v>
          </cell>
          <cell r="D2123">
            <v>10</v>
          </cell>
          <cell r="E2123">
            <v>0.55000000000000004</v>
          </cell>
          <cell r="F2123" t="str">
            <v>non gere au poids</v>
          </cell>
          <cell r="G2123">
            <v>0</v>
          </cell>
          <cell r="H2123">
            <v>1.948</v>
          </cell>
        </row>
        <row r="2124">
          <cell r="A2124">
            <v>690110</v>
          </cell>
          <cell r="B2124" t="str">
            <v>SOUS VERRE GENERIQUE *5000</v>
          </cell>
          <cell r="C2124" t="str">
            <v>UVC</v>
          </cell>
          <cell r="D2124">
            <v>10</v>
          </cell>
          <cell r="E2124">
            <v>1</v>
          </cell>
          <cell r="F2124" t="str">
            <v>non gere au poids</v>
          </cell>
          <cell r="G2124">
            <v>0</v>
          </cell>
          <cell r="H2124">
            <v>59.4</v>
          </cell>
        </row>
        <row r="2125">
          <cell r="A2125">
            <v>686079</v>
          </cell>
          <cell r="B2125" t="str">
            <v>SPAGUETTI 5KG</v>
          </cell>
          <cell r="C2125" t="str">
            <v>UVC</v>
          </cell>
          <cell r="D2125">
            <v>10</v>
          </cell>
          <cell r="E2125">
            <v>5</v>
          </cell>
          <cell r="F2125" t="str">
            <v>non gere au poids</v>
          </cell>
          <cell r="G2125">
            <v>0</v>
          </cell>
          <cell r="H2125">
            <v>6.6</v>
          </cell>
        </row>
        <row r="2126">
          <cell r="A2126">
            <v>671769</v>
          </cell>
          <cell r="B2126" t="str">
            <v>SPECIAL K</v>
          </cell>
          <cell r="C2126" t="str">
            <v>UVC</v>
          </cell>
          <cell r="D2126">
            <v>10</v>
          </cell>
          <cell r="E2126">
            <v>0.75</v>
          </cell>
          <cell r="F2126" t="str">
            <v>non gere au poids</v>
          </cell>
          <cell r="G2126">
            <v>0</v>
          </cell>
          <cell r="H2126">
            <v>4.0465675714628899</v>
          </cell>
        </row>
        <row r="2127">
          <cell r="A2127">
            <v>695645</v>
          </cell>
          <cell r="B2127" t="str">
            <v>SPECIAL K 500G*8</v>
          </cell>
          <cell r="C2127" t="str">
            <v>UVC</v>
          </cell>
          <cell r="D2127">
            <v>10</v>
          </cell>
          <cell r="E2127">
            <v>4</v>
          </cell>
          <cell r="F2127" t="str">
            <v>non gere au poids</v>
          </cell>
          <cell r="G2127">
            <v>0</v>
          </cell>
          <cell r="H2127">
            <v>23.45</v>
          </cell>
        </row>
        <row r="2128">
          <cell r="A2128">
            <v>696351</v>
          </cell>
          <cell r="B2128" t="str">
            <v>SPECULOS *260 BOITE 2KG LOTUS</v>
          </cell>
          <cell r="C2128" t="str">
            <v>UVC</v>
          </cell>
          <cell r="D2128">
            <v>10</v>
          </cell>
          <cell r="E2128">
            <v>2</v>
          </cell>
          <cell r="F2128" t="str">
            <v>non gere au poids</v>
          </cell>
          <cell r="G2128">
            <v>0</v>
          </cell>
          <cell r="H2128">
            <v>8.83</v>
          </cell>
        </row>
        <row r="2129">
          <cell r="A2129">
            <v>672243</v>
          </cell>
          <cell r="B2129" t="str">
            <v>SPECULOS BRUG 250 GR</v>
          </cell>
          <cell r="C2129" t="str">
            <v>UVC</v>
          </cell>
          <cell r="D2129">
            <v>10</v>
          </cell>
          <cell r="E2129">
            <v>0.25</v>
          </cell>
          <cell r="F2129" t="str">
            <v>non gere au poids</v>
          </cell>
          <cell r="G2129">
            <v>0</v>
          </cell>
          <cell r="H2129">
            <v>1.44</v>
          </cell>
        </row>
        <row r="2130">
          <cell r="A2130">
            <v>689233</v>
          </cell>
          <cell r="B2130" t="str">
            <v>SPECULOS X 300</v>
          </cell>
          <cell r="C2130" t="str">
            <v>UVC</v>
          </cell>
          <cell r="D2130">
            <v>10</v>
          </cell>
          <cell r="E2130">
            <v>1.875</v>
          </cell>
          <cell r="F2130" t="str">
            <v>non gere au poids</v>
          </cell>
          <cell r="G2130">
            <v>0</v>
          </cell>
          <cell r="H2130">
            <v>13.331104540111699</v>
          </cell>
        </row>
        <row r="2131">
          <cell r="A2131">
            <v>650065</v>
          </cell>
          <cell r="B2131" t="str">
            <v>SPIGOL 100G</v>
          </cell>
          <cell r="C2131" t="str">
            <v>UVC</v>
          </cell>
          <cell r="D2131">
            <v>10</v>
          </cell>
          <cell r="E2131">
            <v>0.1</v>
          </cell>
          <cell r="F2131" t="str">
            <v>non gere au poids</v>
          </cell>
          <cell r="G2131">
            <v>0</v>
          </cell>
          <cell r="H2131">
            <v>19.3</v>
          </cell>
        </row>
        <row r="2132">
          <cell r="A2132">
            <v>689397</v>
          </cell>
          <cell r="B2132" t="str">
            <v>SPIROGRAPHE X 144</v>
          </cell>
          <cell r="C2132" t="str">
            <v>UVC</v>
          </cell>
          <cell r="D2132">
            <v>10</v>
          </cell>
          <cell r="E2132">
            <v>16</v>
          </cell>
          <cell r="F2132" t="str">
            <v>non gere au poids</v>
          </cell>
          <cell r="G2132">
            <v>0</v>
          </cell>
          <cell r="H2132">
            <v>70.56</v>
          </cell>
        </row>
        <row r="2133">
          <cell r="A2133">
            <v>669333</v>
          </cell>
          <cell r="B2133" t="str">
            <v>SPRITE BIB 5L</v>
          </cell>
          <cell r="C2133" t="str">
            <v>UVC</v>
          </cell>
          <cell r="D2133">
            <v>10</v>
          </cell>
          <cell r="E2133">
            <v>5</v>
          </cell>
          <cell r="F2133" t="str">
            <v>non gere au poids</v>
          </cell>
          <cell r="G2133">
            <v>0</v>
          </cell>
          <cell r="H2133">
            <v>24.497068545667499</v>
          </cell>
        </row>
        <row r="2134">
          <cell r="A2134">
            <v>600837</v>
          </cell>
          <cell r="B2134" t="str">
            <v>SPRITE BTE 33CL</v>
          </cell>
          <cell r="C2134" t="str">
            <v>UVC</v>
          </cell>
          <cell r="D2134">
            <v>10</v>
          </cell>
          <cell r="E2134">
            <v>0.33</v>
          </cell>
          <cell r="F2134" t="str">
            <v>non gere au poids</v>
          </cell>
          <cell r="G2134">
            <v>0</v>
          </cell>
          <cell r="H2134">
            <v>0.33100954198473298</v>
          </cell>
        </row>
        <row r="2135">
          <cell r="A2135">
            <v>613412</v>
          </cell>
          <cell r="B2135" t="str">
            <v>SPRITE PET 150CL</v>
          </cell>
          <cell r="C2135" t="str">
            <v>UVC</v>
          </cell>
          <cell r="D2135">
            <v>10</v>
          </cell>
          <cell r="E2135">
            <v>1.5</v>
          </cell>
          <cell r="F2135" t="str">
            <v>non gere au poids</v>
          </cell>
          <cell r="G2135">
            <v>0</v>
          </cell>
          <cell r="H2135">
            <v>1.1922222222222201</v>
          </cell>
        </row>
        <row r="2136">
          <cell r="A2136">
            <v>609751</v>
          </cell>
          <cell r="B2136" t="str">
            <v>SPRITE PET 50CL</v>
          </cell>
          <cell r="C2136" t="str">
            <v>UVC</v>
          </cell>
          <cell r="D2136">
            <v>10</v>
          </cell>
          <cell r="E2136">
            <v>0.5</v>
          </cell>
          <cell r="F2136" t="str">
            <v>non gere au poids</v>
          </cell>
          <cell r="G2136">
            <v>0</v>
          </cell>
          <cell r="H2136">
            <v>0.64901505376344104</v>
          </cell>
        </row>
        <row r="2137">
          <cell r="A2137">
            <v>693181</v>
          </cell>
          <cell r="B2137" t="str">
            <v>ST EMILION ROCHER BELAIR 75CL</v>
          </cell>
          <cell r="C2137" t="str">
            <v>UVC</v>
          </cell>
          <cell r="D2137">
            <v>10</v>
          </cell>
          <cell r="E2137">
            <v>0.75</v>
          </cell>
          <cell r="F2137" t="str">
            <v>non gere au poids</v>
          </cell>
          <cell r="G2137">
            <v>0</v>
          </cell>
          <cell r="H2137">
            <v>0</v>
          </cell>
        </row>
        <row r="2138">
          <cell r="A2138">
            <v>692559</v>
          </cell>
          <cell r="B2138" t="str">
            <v>ST JACQUES 10/20 CANADA SRG</v>
          </cell>
          <cell r="C2138" t="str">
            <v>UVC</v>
          </cell>
          <cell r="D2138">
            <v>10</v>
          </cell>
          <cell r="E2138">
            <v>1</v>
          </cell>
          <cell r="F2138" t="str">
            <v>gere au poids fixe</v>
          </cell>
          <cell r="G2138">
            <v>2</v>
          </cell>
          <cell r="H2138">
            <v>17.016125353440199</v>
          </cell>
        </row>
        <row r="2139">
          <cell r="A2139">
            <v>684252</v>
          </cell>
          <cell r="B2139" t="str">
            <v>ST JACQUES DECO US KG</v>
          </cell>
          <cell r="C2139" t="str">
            <v>KILO</v>
          </cell>
          <cell r="D2139">
            <v>181</v>
          </cell>
          <cell r="E2139">
            <v>1</v>
          </cell>
          <cell r="F2139" t="str">
            <v>gere au poids reel</v>
          </cell>
          <cell r="G2139">
            <v>1</v>
          </cell>
          <cell r="H2139">
            <v>18.828008875083199</v>
          </cell>
        </row>
        <row r="2140">
          <cell r="A2140">
            <v>640129</v>
          </cell>
          <cell r="B2140" t="str">
            <v>ST MORET KG</v>
          </cell>
          <cell r="C2140" t="str">
            <v>UVC</v>
          </cell>
          <cell r="D2140">
            <v>10</v>
          </cell>
          <cell r="E2140">
            <v>1</v>
          </cell>
          <cell r="F2140" t="str">
            <v>gere au poids fixe</v>
          </cell>
          <cell r="G2140">
            <v>2</v>
          </cell>
          <cell r="H2140">
            <v>6.36</v>
          </cell>
        </row>
        <row r="2141">
          <cell r="A2141">
            <v>694042</v>
          </cell>
          <cell r="B2141" t="str">
            <v>ST NICO BG DO. VALETTES 37.5CL</v>
          </cell>
          <cell r="C2141" t="str">
            <v>UVC</v>
          </cell>
          <cell r="D2141">
            <v>10</v>
          </cell>
          <cell r="E2141">
            <v>0.375</v>
          </cell>
          <cell r="F2141" t="str">
            <v>non gere au poids</v>
          </cell>
          <cell r="G2141">
            <v>0</v>
          </cell>
          <cell r="H2141">
            <v>2.59</v>
          </cell>
        </row>
        <row r="2142">
          <cell r="A2142">
            <v>694055</v>
          </cell>
          <cell r="B2142" t="str">
            <v>ST NICO BG DO. VALETTES 75CL</v>
          </cell>
          <cell r="C2142" t="str">
            <v>UVC</v>
          </cell>
          <cell r="D2142">
            <v>10</v>
          </cell>
          <cell r="E2142">
            <v>0.75</v>
          </cell>
          <cell r="F2142" t="str">
            <v>non gere au poids</v>
          </cell>
          <cell r="G2142">
            <v>0</v>
          </cell>
          <cell r="H2142">
            <v>4.03</v>
          </cell>
        </row>
        <row r="2143">
          <cell r="A2143">
            <v>680906</v>
          </cell>
          <cell r="B2143" t="str">
            <v>ST NICO BG LES AISSELIERE 37.5</v>
          </cell>
          <cell r="C2143" t="str">
            <v>UVC</v>
          </cell>
          <cell r="D2143">
            <v>10</v>
          </cell>
          <cell r="E2143">
            <v>0.75</v>
          </cell>
          <cell r="F2143" t="str">
            <v>non gere au poids</v>
          </cell>
          <cell r="G2143">
            <v>0</v>
          </cell>
          <cell r="H2143">
            <v>10.175000000000001</v>
          </cell>
        </row>
        <row r="2144">
          <cell r="A2144">
            <v>680905</v>
          </cell>
          <cell r="B2144" t="str">
            <v>ST NICO BG LES AISSELIERES 75C</v>
          </cell>
          <cell r="C2144" t="str">
            <v>UVC</v>
          </cell>
          <cell r="D2144">
            <v>10</v>
          </cell>
          <cell r="E2144">
            <v>0.75</v>
          </cell>
          <cell r="F2144" t="str">
            <v>non gere au poids</v>
          </cell>
          <cell r="G2144">
            <v>0</v>
          </cell>
          <cell r="H2144">
            <v>3.77</v>
          </cell>
        </row>
        <row r="2145">
          <cell r="A2145">
            <v>695311</v>
          </cell>
          <cell r="B2145" t="str">
            <v>STEACK REQUIN P/BLEU 140/160</v>
          </cell>
          <cell r="C2145" t="str">
            <v>KILO</v>
          </cell>
          <cell r="D2145">
            <v>181</v>
          </cell>
          <cell r="E2145">
            <v>0.15</v>
          </cell>
          <cell r="F2145" t="str">
            <v>gere au poids reel</v>
          </cell>
          <cell r="G2145">
            <v>1</v>
          </cell>
          <cell r="H2145">
            <v>3.53</v>
          </cell>
        </row>
        <row r="2146">
          <cell r="A2146">
            <v>693688</v>
          </cell>
          <cell r="B2146" t="str">
            <v>STICKY TOFFEE 1.800 KG SRG</v>
          </cell>
          <cell r="C2146" t="str">
            <v>UVC</v>
          </cell>
          <cell r="D2146">
            <v>10</v>
          </cell>
          <cell r="E2146">
            <v>1.8</v>
          </cell>
          <cell r="F2146" t="str">
            <v>non gere au poids</v>
          </cell>
          <cell r="G2146">
            <v>0</v>
          </cell>
          <cell r="H2146">
            <v>29.81</v>
          </cell>
        </row>
        <row r="2147">
          <cell r="A2147">
            <v>613294</v>
          </cell>
          <cell r="B2147" t="str">
            <v>SUCETTE MICKEY SPECIAL (4X200)</v>
          </cell>
          <cell r="C2147" t="str">
            <v>UVC</v>
          </cell>
          <cell r="D2147">
            <v>10</v>
          </cell>
          <cell r="E2147">
            <v>15</v>
          </cell>
          <cell r="F2147" t="str">
            <v>non gere au poids</v>
          </cell>
          <cell r="G2147">
            <v>0</v>
          </cell>
          <cell r="H2147">
            <v>60.98</v>
          </cell>
        </row>
        <row r="2148">
          <cell r="A2148">
            <v>641874</v>
          </cell>
          <cell r="B2148" t="str">
            <v>SUCRE BLANC STICK 4G X2000</v>
          </cell>
          <cell r="C2148" t="str">
            <v>UVC</v>
          </cell>
          <cell r="D2148">
            <v>10</v>
          </cell>
          <cell r="E2148">
            <v>8</v>
          </cell>
          <cell r="F2148" t="str">
            <v>non gere au poids</v>
          </cell>
          <cell r="G2148">
            <v>0</v>
          </cell>
          <cell r="H2148">
            <v>11.27</v>
          </cell>
        </row>
        <row r="2149">
          <cell r="A2149">
            <v>646008</v>
          </cell>
          <cell r="B2149" t="str">
            <v>SUCRE CASSONADE 1KG</v>
          </cell>
          <cell r="C2149" t="str">
            <v>UVC</v>
          </cell>
          <cell r="D2149">
            <v>10</v>
          </cell>
          <cell r="E2149">
            <v>1</v>
          </cell>
          <cell r="F2149" t="str">
            <v>non gere au poids</v>
          </cell>
          <cell r="G2149">
            <v>0</v>
          </cell>
          <cell r="H2149">
            <v>2.02</v>
          </cell>
        </row>
        <row r="2150">
          <cell r="A2150">
            <v>600007</v>
          </cell>
          <cell r="B2150" t="str">
            <v>SUCRE CRISTALLISE 5KG</v>
          </cell>
          <cell r="C2150" t="str">
            <v>UVC</v>
          </cell>
          <cell r="D2150">
            <v>10</v>
          </cell>
          <cell r="E2150">
            <v>5</v>
          </cell>
          <cell r="F2150" t="str">
            <v>non gere au poids</v>
          </cell>
          <cell r="G2150">
            <v>0</v>
          </cell>
          <cell r="H2150">
            <v>5.4181674565560796</v>
          </cell>
        </row>
        <row r="2151">
          <cell r="A2151">
            <v>680335</v>
          </cell>
          <cell r="B2151" t="str">
            <v>SUCRE DE CANNE PAQUITA L</v>
          </cell>
          <cell r="C2151" t="str">
            <v>UVC</v>
          </cell>
          <cell r="D2151">
            <v>10</v>
          </cell>
          <cell r="E2151">
            <v>1</v>
          </cell>
          <cell r="F2151" t="str">
            <v>non gere au poids</v>
          </cell>
          <cell r="G2151">
            <v>0</v>
          </cell>
          <cell r="H2151">
            <v>2.5504026645456399</v>
          </cell>
        </row>
        <row r="2152">
          <cell r="A2152">
            <v>685462</v>
          </cell>
          <cell r="B2152" t="str">
            <v>SUCRE ENV AMBRE PERRUCHE 2.5KG</v>
          </cell>
          <cell r="C2152" t="str">
            <v>UVC</v>
          </cell>
          <cell r="D2152">
            <v>10</v>
          </cell>
          <cell r="E2152">
            <v>2.5</v>
          </cell>
          <cell r="F2152" t="str">
            <v>non gere au poids</v>
          </cell>
          <cell r="G2152">
            <v>0</v>
          </cell>
          <cell r="H2152">
            <v>16.600381277278899</v>
          </cell>
        </row>
        <row r="2153">
          <cell r="A2153">
            <v>685463</v>
          </cell>
          <cell r="B2153" t="str">
            <v>SUCRE ENV BLANC PERRUCHE 2.5KG</v>
          </cell>
          <cell r="C2153" t="str">
            <v>UVC</v>
          </cell>
          <cell r="D2153">
            <v>10</v>
          </cell>
          <cell r="E2153">
            <v>2.5</v>
          </cell>
          <cell r="F2153" t="str">
            <v>non gere au poids</v>
          </cell>
          <cell r="G2153">
            <v>0</v>
          </cell>
          <cell r="H2153">
            <v>16.600000000000001</v>
          </cell>
        </row>
        <row r="2154">
          <cell r="A2154">
            <v>676274</v>
          </cell>
          <cell r="B2154" t="str">
            <v>SUCRE GLACE  KG</v>
          </cell>
          <cell r="C2154" t="str">
            <v>UVC</v>
          </cell>
          <cell r="D2154">
            <v>10</v>
          </cell>
          <cell r="E2154">
            <v>1</v>
          </cell>
          <cell r="F2154" t="str">
            <v>non gere au poids</v>
          </cell>
          <cell r="G2154">
            <v>0</v>
          </cell>
          <cell r="H2154">
            <v>2.1494576122244702</v>
          </cell>
        </row>
        <row r="2155">
          <cell r="A2155">
            <v>679774</v>
          </cell>
          <cell r="B2155" t="str">
            <v>SUCRE GLACE 500G SAUPOUDREUSE</v>
          </cell>
          <cell r="C2155" t="str">
            <v>UVC</v>
          </cell>
          <cell r="D2155">
            <v>10</v>
          </cell>
          <cell r="E2155">
            <v>0.5</v>
          </cell>
          <cell r="F2155" t="str">
            <v>non gere au poids</v>
          </cell>
          <cell r="G2155">
            <v>0</v>
          </cell>
          <cell r="H2155">
            <v>1.3949237183988801</v>
          </cell>
        </row>
        <row r="2156">
          <cell r="A2156">
            <v>689803</v>
          </cell>
          <cell r="B2156" t="str">
            <v>SUCRE GRAIN N06 X 10KG</v>
          </cell>
          <cell r="C2156" t="str">
            <v>UVC</v>
          </cell>
          <cell r="D2156">
            <v>10</v>
          </cell>
          <cell r="E2156">
            <v>10</v>
          </cell>
          <cell r="F2156" t="str">
            <v>non gere au poids</v>
          </cell>
          <cell r="G2156">
            <v>0</v>
          </cell>
          <cell r="H2156">
            <v>18.260000000000002</v>
          </cell>
        </row>
        <row r="2157">
          <cell r="A2157">
            <v>675193</v>
          </cell>
          <cell r="B2157" t="str">
            <v>SUCRE MORCEAU BLANC BTE 0.750G</v>
          </cell>
          <cell r="C2157" t="str">
            <v>UVC</v>
          </cell>
          <cell r="D2157">
            <v>10</v>
          </cell>
          <cell r="E2157">
            <v>0.75</v>
          </cell>
          <cell r="F2157" t="str">
            <v>non gere au poids</v>
          </cell>
          <cell r="G2157">
            <v>0</v>
          </cell>
          <cell r="H2157">
            <v>2.15</v>
          </cell>
        </row>
        <row r="2158">
          <cell r="A2158">
            <v>670612</v>
          </cell>
          <cell r="B2158" t="str">
            <v>SUCRE MORCEAU ROUX 750 GR</v>
          </cell>
          <cell r="C2158" t="str">
            <v>UVC</v>
          </cell>
          <cell r="D2158">
            <v>10</v>
          </cell>
          <cell r="E2158">
            <v>0.75</v>
          </cell>
          <cell r="F2158" t="str">
            <v>non gere au poids</v>
          </cell>
          <cell r="G2158">
            <v>0</v>
          </cell>
          <cell r="H2158">
            <v>2.4700000000000002</v>
          </cell>
        </row>
        <row r="2159">
          <cell r="A2159">
            <v>670066</v>
          </cell>
          <cell r="B2159" t="str">
            <v>SUCRE SEMOULE 20 KG</v>
          </cell>
          <cell r="C2159" t="str">
            <v>UVC</v>
          </cell>
          <cell r="D2159">
            <v>10</v>
          </cell>
          <cell r="E2159">
            <v>20</v>
          </cell>
          <cell r="F2159" t="str">
            <v>non gere au poids</v>
          </cell>
          <cell r="G2159">
            <v>0</v>
          </cell>
          <cell r="H2159">
            <v>24.366170936749398</v>
          </cell>
        </row>
        <row r="2160">
          <cell r="A2160">
            <v>636006</v>
          </cell>
          <cell r="B2160" t="str">
            <v>SUCRE SEMOULE SACHET KG</v>
          </cell>
          <cell r="C2160" t="str">
            <v>UVC</v>
          </cell>
          <cell r="D2160">
            <v>10</v>
          </cell>
          <cell r="E2160">
            <v>1</v>
          </cell>
          <cell r="F2160" t="str">
            <v>gere au poids fixe</v>
          </cell>
          <cell r="G2160">
            <v>2</v>
          </cell>
          <cell r="H2160">
            <v>0.92197955053786296</v>
          </cell>
        </row>
        <row r="2161">
          <cell r="A2161">
            <v>683401</v>
          </cell>
          <cell r="B2161" t="str">
            <v>SUPER TWISTER *28</v>
          </cell>
          <cell r="C2161" t="str">
            <v>UVC</v>
          </cell>
          <cell r="D2161">
            <v>10</v>
          </cell>
          <cell r="E2161">
            <v>3.08</v>
          </cell>
          <cell r="F2161" t="str">
            <v>non gere au poids</v>
          </cell>
          <cell r="G2161">
            <v>0</v>
          </cell>
          <cell r="H2161">
            <v>19.049536538047001</v>
          </cell>
        </row>
        <row r="2162">
          <cell r="A2162">
            <v>668009</v>
          </cell>
          <cell r="B2162" t="str">
            <v>SUPION-SEICHE 60/80 SRG KG</v>
          </cell>
          <cell r="C2162" t="str">
            <v>KILO</v>
          </cell>
          <cell r="D2162">
            <v>181</v>
          </cell>
          <cell r="E2162">
            <v>1</v>
          </cell>
          <cell r="F2162" t="str">
            <v>gere au poids reel</v>
          </cell>
          <cell r="G2162">
            <v>1</v>
          </cell>
          <cell r="H2162">
            <v>3.9549240162822299</v>
          </cell>
        </row>
        <row r="2163">
          <cell r="A2163">
            <v>631890</v>
          </cell>
          <cell r="B2163" t="str">
            <v>SUPPORT BOUGIE X 50 - XFB419</v>
          </cell>
          <cell r="C2163" t="str">
            <v>UVC</v>
          </cell>
          <cell r="D2163">
            <v>10</v>
          </cell>
          <cell r="E2163">
            <v>1</v>
          </cell>
          <cell r="F2163" t="str">
            <v>non gere au poids</v>
          </cell>
          <cell r="G2163">
            <v>0</v>
          </cell>
          <cell r="H2163">
            <v>4.49</v>
          </cell>
        </row>
        <row r="2164">
          <cell r="A2164">
            <v>694435</v>
          </cell>
          <cell r="B2164" t="str">
            <v>SUPREME PIZZA SAUCE POCH 3KG*5</v>
          </cell>
          <cell r="C2164" t="str">
            <v>UVC</v>
          </cell>
          <cell r="D2164">
            <v>10</v>
          </cell>
          <cell r="E2164">
            <v>15</v>
          </cell>
          <cell r="F2164" t="str">
            <v>non gere au poids</v>
          </cell>
          <cell r="G2164">
            <v>0</v>
          </cell>
          <cell r="H2164">
            <v>17.440000000000001</v>
          </cell>
        </row>
        <row r="2165">
          <cell r="A2165">
            <v>680881</v>
          </cell>
          <cell r="B2165" t="str">
            <v>SURIMI MIETTE 500G</v>
          </cell>
          <cell r="C2165" t="str">
            <v>UVC</v>
          </cell>
          <cell r="D2165">
            <v>10</v>
          </cell>
          <cell r="E2165">
            <v>0.5</v>
          </cell>
          <cell r="F2165" t="str">
            <v>non gere au poids</v>
          </cell>
          <cell r="G2165">
            <v>0</v>
          </cell>
          <cell r="H2165">
            <v>3.6</v>
          </cell>
        </row>
        <row r="2166">
          <cell r="A2166">
            <v>642628</v>
          </cell>
          <cell r="B2166" t="str">
            <v>SUSHI ASSORTI PCE</v>
          </cell>
          <cell r="C2166" t="str">
            <v>UVC</v>
          </cell>
          <cell r="D2166">
            <v>10</v>
          </cell>
          <cell r="E2166">
            <v>1</v>
          </cell>
          <cell r="F2166" t="str">
            <v>non gere au poids</v>
          </cell>
          <cell r="G2166">
            <v>0</v>
          </cell>
          <cell r="H2166">
            <v>0</v>
          </cell>
        </row>
        <row r="2167">
          <cell r="A2167">
            <v>600598</v>
          </cell>
          <cell r="B2167" t="str">
            <v>SUZE 100 CL</v>
          </cell>
          <cell r="C2167" t="str">
            <v>UVC</v>
          </cell>
          <cell r="D2167">
            <v>10</v>
          </cell>
          <cell r="E2167">
            <v>1</v>
          </cell>
          <cell r="F2167" t="str">
            <v>non gere au poids</v>
          </cell>
          <cell r="G2167">
            <v>0</v>
          </cell>
          <cell r="H2167">
            <v>9.1280000000000001</v>
          </cell>
        </row>
        <row r="2168">
          <cell r="A2168">
            <v>681064</v>
          </cell>
          <cell r="B2168" t="str">
            <v>SWEET AND SOUR  608 GR</v>
          </cell>
          <cell r="C2168" t="str">
            <v>UVC</v>
          </cell>
          <cell r="D2168">
            <v>10</v>
          </cell>
          <cell r="E2168">
            <v>0.60799999999999998</v>
          </cell>
          <cell r="F2168" t="str">
            <v>non gere au poids</v>
          </cell>
          <cell r="G2168">
            <v>0</v>
          </cell>
          <cell r="H2168">
            <v>8</v>
          </cell>
        </row>
        <row r="2169">
          <cell r="A2169">
            <v>679020</v>
          </cell>
          <cell r="B2169" t="str">
            <v>SYMPHONIE FRUIT RGE/VANI *6 SG</v>
          </cell>
          <cell r="C2169" t="str">
            <v>UVC</v>
          </cell>
          <cell r="D2169">
            <v>10</v>
          </cell>
          <cell r="E2169">
            <v>4.8</v>
          </cell>
          <cell r="F2169" t="str">
            <v>non gere au poids</v>
          </cell>
          <cell r="G2169">
            <v>0</v>
          </cell>
          <cell r="H2169">
            <v>34.765000000000001</v>
          </cell>
        </row>
        <row r="2170">
          <cell r="A2170">
            <v>635757</v>
          </cell>
          <cell r="B2170" t="str">
            <v>TABASCO BTL 57 ML</v>
          </cell>
          <cell r="C2170" t="str">
            <v>UVC</v>
          </cell>
          <cell r="D2170">
            <v>10</v>
          </cell>
          <cell r="E2170">
            <v>5.7000000000000002E-2</v>
          </cell>
          <cell r="F2170" t="str">
            <v>non gere au poids</v>
          </cell>
          <cell r="G2170">
            <v>0</v>
          </cell>
          <cell r="H2170">
            <v>2.1774887510277301</v>
          </cell>
        </row>
        <row r="2171">
          <cell r="A2171">
            <v>681148</v>
          </cell>
          <cell r="B2171" t="str">
            <v>TABASCO VERT 57ML</v>
          </cell>
          <cell r="C2171" t="str">
            <v>UVC</v>
          </cell>
          <cell r="D2171">
            <v>10</v>
          </cell>
          <cell r="E2171">
            <v>0.06</v>
          </cell>
          <cell r="F2171" t="str">
            <v>non gere au poids</v>
          </cell>
          <cell r="G2171">
            <v>0</v>
          </cell>
          <cell r="H2171">
            <v>2.1800000000000002</v>
          </cell>
        </row>
        <row r="2172">
          <cell r="A2172">
            <v>645361</v>
          </cell>
          <cell r="B2172" t="str">
            <v>TABOULE 2.5K</v>
          </cell>
          <cell r="C2172" t="str">
            <v>UVC</v>
          </cell>
          <cell r="D2172">
            <v>10</v>
          </cell>
          <cell r="E2172">
            <v>2.5</v>
          </cell>
          <cell r="F2172" t="str">
            <v>gere au poids fixe</v>
          </cell>
          <cell r="G2172">
            <v>2</v>
          </cell>
          <cell r="H2172">
            <v>7.1275333333333304</v>
          </cell>
        </row>
        <row r="2173">
          <cell r="A2173">
            <v>685788</v>
          </cell>
          <cell r="B2173" t="str">
            <v>TAGINE AGNEAU MARAKECH 1.380K</v>
          </cell>
          <cell r="C2173" t="str">
            <v>UVC</v>
          </cell>
          <cell r="D2173">
            <v>10</v>
          </cell>
          <cell r="E2173">
            <v>1.38</v>
          </cell>
          <cell r="F2173" t="str">
            <v>gere au poids fixe</v>
          </cell>
          <cell r="G2173">
            <v>2</v>
          </cell>
          <cell r="H2173">
            <v>0</v>
          </cell>
        </row>
        <row r="2174">
          <cell r="A2174">
            <v>601106</v>
          </cell>
          <cell r="B2174" t="str">
            <v>TAGLIATELLE PASTA SEMOLA  2KG</v>
          </cell>
          <cell r="C2174" t="str">
            <v>KILO</v>
          </cell>
          <cell r="D2174">
            <v>181</v>
          </cell>
          <cell r="E2174">
            <v>2</v>
          </cell>
          <cell r="F2174" t="str">
            <v>gere au poids reel</v>
          </cell>
          <cell r="G2174">
            <v>1</v>
          </cell>
          <cell r="H2174">
            <v>3.96</v>
          </cell>
        </row>
        <row r="2175">
          <cell r="A2175">
            <v>680956</v>
          </cell>
          <cell r="B2175" t="str">
            <v>TAGLIATELLE SAUMON ATL. 2.6KG</v>
          </cell>
          <cell r="C2175" t="str">
            <v>UVC</v>
          </cell>
          <cell r="D2175">
            <v>10</v>
          </cell>
          <cell r="E2175">
            <v>2.6</v>
          </cell>
          <cell r="F2175" t="str">
            <v>gere au poids fixe</v>
          </cell>
          <cell r="G2175">
            <v>2</v>
          </cell>
          <cell r="H2175">
            <v>18.850000000000001</v>
          </cell>
        </row>
        <row r="2176">
          <cell r="A2176">
            <v>680168</v>
          </cell>
          <cell r="B2176" t="str">
            <v>TAGLIATELLE SECHE 500G</v>
          </cell>
          <cell r="C2176" t="str">
            <v>UVC</v>
          </cell>
          <cell r="D2176">
            <v>10</v>
          </cell>
          <cell r="E2176">
            <v>0.5</v>
          </cell>
          <cell r="F2176" t="str">
            <v>non gere au poids</v>
          </cell>
          <cell r="G2176">
            <v>0</v>
          </cell>
          <cell r="H2176">
            <v>0.91</v>
          </cell>
        </row>
        <row r="2177">
          <cell r="A2177">
            <v>672649</v>
          </cell>
          <cell r="B2177" t="str">
            <v>TAILLA AUBERGINE 470G</v>
          </cell>
          <cell r="C2177" t="str">
            <v>UVC</v>
          </cell>
          <cell r="D2177">
            <v>10</v>
          </cell>
          <cell r="E2177">
            <v>0.47</v>
          </cell>
          <cell r="F2177" t="str">
            <v>gere au poids fixe</v>
          </cell>
          <cell r="G2177">
            <v>2</v>
          </cell>
          <cell r="H2177">
            <v>3.9620000000000002</v>
          </cell>
        </row>
        <row r="2178">
          <cell r="A2178">
            <v>684133</v>
          </cell>
          <cell r="B2178" t="str">
            <v>TAILLA D'ARTICHAUT 470G</v>
          </cell>
          <cell r="C2178" t="str">
            <v>UVC</v>
          </cell>
          <cell r="D2178">
            <v>10</v>
          </cell>
          <cell r="E2178">
            <v>0.47</v>
          </cell>
          <cell r="F2178" t="str">
            <v>gere au poids fixe</v>
          </cell>
          <cell r="G2178">
            <v>2</v>
          </cell>
          <cell r="H2178">
            <v>0</v>
          </cell>
        </row>
        <row r="2179">
          <cell r="A2179">
            <v>684874</v>
          </cell>
          <cell r="B2179" t="str">
            <v>TANDOORI MASALA POUDRE 500G</v>
          </cell>
          <cell r="C2179" t="str">
            <v>UVC</v>
          </cell>
          <cell r="D2179">
            <v>10</v>
          </cell>
          <cell r="E2179">
            <v>0.5</v>
          </cell>
          <cell r="F2179" t="str">
            <v>non gere au poids</v>
          </cell>
          <cell r="G2179">
            <v>0</v>
          </cell>
          <cell r="H2179">
            <v>5.6475652535822602</v>
          </cell>
        </row>
        <row r="2180">
          <cell r="A2180">
            <v>684875</v>
          </cell>
          <cell r="B2180" t="str">
            <v>TANDOORI POT 500 GR RAJAH</v>
          </cell>
          <cell r="C2180" t="str">
            <v>UVC</v>
          </cell>
          <cell r="D2180">
            <v>10</v>
          </cell>
          <cell r="E2180">
            <v>0.5</v>
          </cell>
          <cell r="F2180" t="str">
            <v>non gere au poids</v>
          </cell>
          <cell r="G2180">
            <v>0</v>
          </cell>
          <cell r="H2180">
            <v>5.2</v>
          </cell>
        </row>
        <row r="2181">
          <cell r="A2181">
            <v>631751</v>
          </cell>
          <cell r="B2181" t="str">
            <v>TAPENADE NOIRE 800GR</v>
          </cell>
          <cell r="C2181" t="str">
            <v>UVC</v>
          </cell>
          <cell r="D2181">
            <v>10</v>
          </cell>
          <cell r="E2181">
            <v>0.8</v>
          </cell>
          <cell r="F2181" t="str">
            <v>non gere au poids</v>
          </cell>
          <cell r="G2181">
            <v>0</v>
          </cell>
          <cell r="H2181">
            <v>12.96</v>
          </cell>
        </row>
        <row r="2182">
          <cell r="A2182">
            <v>615281</v>
          </cell>
          <cell r="B2182" t="str">
            <v>TARAMA KG 25%</v>
          </cell>
          <cell r="C2182" t="str">
            <v>KILO</v>
          </cell>
          <cell r="D2182">
            <v>181</v>
          </cell>
          <cell r="E2182">
            <v>1</v>
          </cell>
          <cell r="F2182" t="str">
            <v>gere au poids reel</v>
          </cell>
          <cell r="G2182">
            <v>1</v>
          </cell>
          <cell r="H2182">
            <v>8.43</v>
          </cell>
        </row>
        <row r="2183">
          <cell r="A2183">
            <v>695671</v>
          </cell>
          <cell r="B2183" t="str">
            <v>TART.ABRICOT NORMAND 1KG*6 SRG</v>
          </cell>
          <cell r="C2183" t="str">
            <v>UVC</v>
          </cell>
          <cell r="D2183">
            <v>10</v>
          </cell>
          <cell r="E2183">
            <v>6</v>
          </cell>
          <cell r="F2183" t="str">
            <v>non gere au poids</v>
          </cell>
          <cell r="G2183">
            <v>0</v>
          </cell>
          <cell r="H2183">
            <v>30.96</v>
          </cell>
        </row>
        <row r="2184">
          <cell r="A2184">
            <v>685659</v>
          </cell>
          <cell r="B2184" t="str">
            <v>TART.FRANBOISE PISTACHE.LUNCH</v>
          </cell>
          <cell r="C2184" t="str">
            <v>UVC</v>
          </cell>
          <cell r="D2184">
            <v>10</v>
          </cell>
          <cell r="E2184">
            <v>1</v>
          </cell>
          <cell r="F2184" t="str">
            <v>non gere au poids</v>
          </cell>
          <cell r="G2184">
            <v>0</v>
          </cell>
          <cell r="H2184">
            <v>1.7569999999999999</v>
          </cell>
        </row>
        <row r="2185">
          <cell r="A2185">
            <v>695672</v>
          </cell>
          <cell r="B2185" t="str">
            <v>TART.POIR/AMAND 970G *6 SRG</v>
          </cell>
          <cell r="C2185" t="str">
            <v>UVC</v>
          </cell>
          <cell r="D2185">
            <v>10</v>
          </cell>
          <cell r="E2185">
            <v>5.82</v>
          </cell>
          <cell r="F2185" t="str">
            <v>non gere au poids</v>
          </cell>
          <cell r="G2185">
            <v>0</v>
          </cell>
          <cell r="H2185">
            <v>28.04</v>
          </cell>
        </row>
        <row r="2186">
          <cell r="A2186">
            <v>675753</v>
          </cell>
          <cell r="B2186" t="str">
            <v>TARTE  COCO  SRG PREDECOUPE</v>
          </cell>
          <cell r="C2186" t="str">
            <v>UVC</v>
          </cell>
          <cell r="D2186">
            <v>10</v>
          </cell>
          <cell r="E2186">
            <v>0.85</v>
          </cell>
          <cell r="F2186" t="str">
            <v>non gere au poids</v>
          </cell>
          <cell r="G2186">
            <v>0</v>
          </cell>
          <cell r="H2186">
            <v>3.46</v>
          </cell>
        </row>
        <row r="2187">
          <cell r="A2187">
            <v>678829</v>
          </cell>
          <cell r="B2187" t="str">
            <v>TARTE ABRICOT 30CM SRG</v>
          </cell>
          <cell r="C2187" t="str">
            <v>UVC</v>
          </cell>
          <cell r="D2187">
            <v>10</v>
          </cell>
          <cell r="E2187">
            <v>1</v>
          </cell>
          <cell r="F2187" t="str">
            <v>non gere au poids</v>
          </cell>
          <cell r="G2187">
            <v>0</v>
          </cell>
          <cell r="H2187">
            <v>11.96</v>
          </cell>
        </row>
        <row r="2188">
          <cell r="A2188">
            <v>691182</v>
          </cell>
          <cell r="B2188" t="str">
            <v>TARTE ABRICOT BANDE *6 SRG</v>
          </cell>
          <cell r="C2188" t="str">
            <v>UVC</v>
          </cell>
          <cell r="D2188">
            <v>10</v>
          </cell>
          <cell r="E2188">
            <v>5.298</v>
          </cell>
          <cell r="F2188" t="str">
            <v>non gere au poids</v>
          </cell>
          <cell r="G2188">
            <v>0</v>
          </cell>
          <cell r="H2188">
            <v>56.8</v>
          </cell>
        </row>
        <row r="2189">
          <cell r="A2189">
            <v>680539</v>
          </cell>
          <cell r="B2189" t="str">
            <v>TARTE ARLESIENE TOMATE 100G SG</v>
          </cell>
          <cell r="C2189" t="str">
            <v>UVC</v>
          </cell>
          <cell r="D2189">
            <v>10</v>
          </cell>
          <cell r="E2189">
            <v>0.1</v>
          </cell>
          <cell r="F2189" t="str">
            <v>non gere au poids</v>
          </cell>
          <cell r="G2189">
            <v>0</v>
          </cell>
          <cell r="H2189">
            <v>0.84</v>
          </cell>
        </row>
        <row r="2190">
          <cell r="A2190">
            <v>667522</v>
          </cell>
          <cell r="B2190" t="str">
            <v>TARTE BDE CHVRE/TOM BAS*1K SRG</v>
          </cell>
          <cell r="C2190" t="str">
            <v>UVC</v>
          </cell>
          <cell r="D2190">
            <v>10</v>
          </cell>
          <cell r="E2190">
            <v>1</v>
          </cell>
          <cell r="F2190" t="str">
            <v>gere au poids fixe</v>
          </cell>
          <cell r="G2190">
            <v>2</v>
          </cell>
          <cell r="H2190">
            <v>0</v>
          </cell>
        </row>
        <row r="2191">
          <cell r="A2191">
            <v>680576</v>
          </cell>
          <cell r="B2191" t="str">
            <v>TARTE CERISES D28  1.15KG SRG</v>
          </cell>
          <cell r="C2191" t="str">
            <v>UVC</v>
          </cell>
          <cell r="D2191">
            <v>10</v>
          </cell>
          <cell r="E2191">
            <v>1.1499999999999999</v>
          </cell>
          <cell r="F2191" t="str">
            <v>non gere au poids</v>
          </cell>
          <cell r="G2191">
            <v>0</v>
          </cell>
          <cell r="H2191">
            <v>6.76</v>
          </cell>
        </row>
        <row r="2192">
          <cell r="A2192">
            <v>679014</v>
          </cell>
          <cell r="B2192" t="str">
            <v>TARTE CHOCO CUITE D24 *12 SRG</v>
          </cell>
          <cell r="C2192" t="str">
            <v>UVC</v>
          </cell>
          <cell r="D2192">
            <v>10</v>
          </cell>
          <cell r="E2192">
            <v>6.84</v>
          </cell>
          <cell r="F2192" t="str">
            <v>non gere au poids</v>
          </cell>
          <cell r="G2192">
            <v>0</v>
          </cell>
          <cell r="H2192">
            <v>34.484333333333304</v>
          </cell>
        </row>
        <row r="2193">
          <cell r="A2193">
            <v>674745</v>
          </cell>
          <cell r="B2193" t="str">
            <v>TARTE CITR. MERINGUEE 28CM SRG</v>
          </cell>
          <cell r="C2193" t="str">
            <v>UVC</v>
          </cell>
          <cell r="D2193">
            <v>10</v>
          </cell>
          <cell r="E2193">
            <v>1.05</v>
          </cell>
          <cell r="F2193" t="str">
            <v>non gere au poids</v>
          </cell>
          <cell r="G2193">
            <v>0</v>
          </cell>
          <cell r="H2193">
            <v>5.2920879772184399</v>
          </cell>
        </row>
        <row r="2194">
          <cell r="A2194">
            <v>685661</v>
          </cell>
          <cell r="B2194" t="str">
            <v>TARTE CITRON LUNCH</v>
          </cell>
          <cell r="C2194" t="str">
            <v>UVC</v>
          </cell>
          <cell r="D2194">
            <v>10</v>
          </cell>
          <cell r="E2194">
            <v>1</v>
          </cell>
          <cell r="F2194" t="str">
            <v>non gere au poids</v>
          </cell>
          <cell r="G2194">
            <v>0</v>
          </cell>
          <cell r="H2194">
            <v>1.46</v>
          </cell>
        </row>
        <row r="2195">
          <cell r="A2195">
            <v>679564</v>
          </cell>
          <cell r="B2195" t="str">
            <v>TARTE FINE POM/COMP CRUE*10 SG</v>
          </cell>
          <cell r="C2195" t="str">
            <v>UVC</v>
          </cell>
          <cell r="D2195">
            <v>10</v>
          </cell>
          <cell r="E2195">
            <v>7.5</v>
          </cell>
          <cell r="F2195" t="str">
            <v>non gere au poids</v>
          </cell>
          <cell r="G2195">
            <v>0</v>
          </cell>
          <cell r="H2195">
            <v>0</v>
          </cell>
        </row>
        <row r="2196">
          <cell r="A2196">
            <v>678992</v>
          </cell>
          <cell r="B2196" t="str">
            <v>TARTE FINE POMME 150G SRG</v>
          </cell>
          <cell r="C2196" t="str">
            <v>UVC</v>
          </cell>
          <cell r="D2196">
            <v>10</v>
          </cell>
          <cell r="E2196">
            <v>0.15</v>
          </cell>
          <cell r="F2196" t="str">
            <v>non gere au poids</v>
          </cell>
          <cell r="G2196">
            <v>0</v>
          </cell>
          <cell r="H2196">
            <v>0.95878425041481696</v>
          </cell>
        </row>
        <row r="2197">
          <cell r="A2197">
            <v>690963</v>
          </cell>
          <cell r="B2197" t="str">
            <v>TARTE FRAMBOISE 870G *6 SRG</v>
          </cell>
          <cell r="C2197" t="str">
            <v>UVC</v>
          </cell>
          <cell r="D2197">
            <v>10</v>
          </cell>
          <cell r="E2197">
            <v>5.22</v>
          </cell>
          <cell r="F2197" t="str">
            <v>non gere au poids</v>
          </cell>
          <cell r="G2197">
            <v>0</v>
          </cell>
          <cell r="H2197">
            <v>42.2</v>
          </cell>
        </row>
        <row r="2198">
          <cell r="A2198">
            <v>678203</v>
          </cell>
          <cell r="B2198" t="str">
            <v>TARTE FRANGIPANE 27 CM X 14 SR</v>
          </cell>
          <cell r="C2198" t="str">
            <v>UVC</v>
          </cell>
          <cell r="D2198">
            <v>10</v>
          </cell>
          <cell r="E2198">
            <v>10.92</v>
          </cell>
          <cell r="F2198" t="str">
            <v>non gere au poids</v>
          </cell>
          <cell r="G2198">
            <v>0</v>
          </cell>
          <cell r="H2198">
            <v>56.787142857142896</v>
          </cell>
        </row>
        <row r="2199">
          <cell r="A2199">
            <v>695750</v>
          </cell>
          <cell r="B2199" t="str">
            <v>TARTE MIRABEL LORRAINE 1KG*2</v>
          </cell>
          <cell r="C2199" t="str">
            <v>UVC</v>
          </cell>
          <cell r="D2199">
            <v>10</v>
          </cell>
          <cell r="E2199">
            <v>2</v>
          </cell>
          <cell r="F2199" t="str">
            <v>non gere au poids</v>
          </cell>
          <cell r="G2199">
            <v>0</v>
          </cell>
          <cell r="H2199">
            <v>15.76</v>
          </cell>
        </row>
        <row r="2200">
          <cell r="A2200">
            <v>679018</v>
          </cell>
          <cell r="B2200" t="str">
            <v>TARTE NORMANDE CUIT 950G *6 SG</v>
          </cell>
          <cell r="C2200" t="str">
            <v>UVC</v>
          </cell>
          <cell r="D2200">
            <v>10</v>
          </cell>
          <cell r="E2200">
            <v>5.7</v>
          </cell>
          <cell r="F2200" t="str">
            <v>non gere au poids</v>
          </cell>
          <cell r="G2200">
            <v>0</v>
          </cell>
          <cell r="H2200">
            <v>20.330353522516599</v>
          </cell>
        </row>
        <row r="2201">
          <cell r="A2201">
            <v>691180</v>
          </cell>
          <cell r="B2201" t="str">
            <v>TARTE POIRE BANDE *6 SRG</v>
          </cell>
          <cell r="C2201" t="str">
            <v>UVC</v>
          </cell>
          <cell r="D2201">
            <v>10</v>
          </cell>
          <cell r="E2201">
            <v>4.6020000000000003</v>
          </cell>
          <cell r="F2201" t="str">
            <v>non gere au poids</v>
          </cell>
          <cell r="G2201">
            <v>0</v>
          </cell>
          <cell r="H2201">
            <v>56.8</v>
          </cell>
        </row>
        <row r="2202">
          <cell r="A2202">
            <v>679015</v>
          </cell>
          <cell r="B2202" t="str">
            <v>TARTE POIRE CUITE 900G *6 SRG</v>
          </cell>
          <cell r="C2202" t="str">
            <v>UVC</v>
          </cell>
          <cell r="D2202">
            <v>10</v>
          </cell>
          <cell r="E2202">
            <v>5.4</v>
          </cell>
          <cell r="F2202" t="str">
            <v>non gere au poids</v>
          </cell>
          <cell r="G2202">
            <v>0</v>
          </cell>
          <cell r="H2202">
            <v>32.965092026846598</v>
          </cell>
        </row>
        <row r="2203">
          <cell r="A2203">
            <v>686532</v>
          </cell>
          <cell r="B2203" t="str">
            <v>TARTE POIREAUX 1 KG SRG</v>
          </cell>
          <cell r="C2203" t="str">
            <v>UVC</v>
          </cell>
          <cell r="D2203">
            <v>10</v>
          </cell>
          <cell r="E2203">
            <v>1</v>
          </cell>
          <cell r="F2203" t="str">
            <v>non gere au poids</v>
          </cell>
          <cell r="G2203">
            <v>0</v>
          </cell>
          <cell r="H2203">
            <v>3.88</v>
          </cell>
        </row>
        <row r="2204">
          <cell r="A2204">
            <v>691181</v>
          </cell>
          <cell r="B2204" t="str">
            <v>TARTE POMME BANDE *6 SRG</v>
          </cell>
          <cell r="C2204" t="str">
            <v>UVC</v>
          </cell>
          <cell r="D2204">
            <v>10</v>
          </cell>
          <cell r="E2204">
            <v>4.5</v>
          </cell>
          <cell r="F2204" t="str">
            <v>non gere au poids</v>
          </cell>
          <cell r="G2204">
            <v>0</v>
          </cell>
          <cell r="H2204">
            <v>56.8</v>
          </cell>
        </row>
        <row r="2205">
          <cell r="A2205">
            <v>685624</v>
          </cell>
          <cell r="B2205" t="str">
            <v>TARTE QUATRE FROMAGE 1 KG</v>
          </cell>
          <cell r="C2205" t="str">
            <v>UVC</v>
          </cell>
          <cell r="D2205">
            <v>10</v>
          </cell>
          <cell r="E2205">
            <v>1</v>
          </cell>
          <cell r="F2205" t="str">
            <v>non gere au poids</v>
          </cell>
          <cell r="G2205">
            <v>0</v>
          </cell>
          <cell r="H2205">
            <v>0</v>
          </cell>
        </row>
        <row r="2206">
          <cell r="A2206">
            <v>602348</v>
          </cell>
          <cell r="B2206" t="str">
            <v>TARTE TATIN  1.4 KG</v>
          </cell>
          <cell r="C2206" t="str">
            <v>UVC</v>
          </cell>
          <cell r="D2206">
            <v>10</v>
          </cell>
          <cell r="E2206">
            <v>1.4</v>
          </cell>
          <cell r="F2206" t="str">
            <v>non gere au poids</v>
          </cell>
          <cell r="G2206">
            <v>0</v>
          </cell>
          <cell r="H2206">
            <v>0</v>
          </cell>
        </row>
        <row r="2207">
          <cell r="A2207">
            <v>670320</v>
          </cell>
          <cell r="B2207" t="str">
            <v>TARTE TATIN INDIV. 150G X24</v>
          </cell>
          <cell r="C2207" t="str">
            <v>UVC</v>
          </cell>
          <cell r="D2207">
            <v>10</v>
          </cell>
          <cell r="E2207">
            <v>3.6</v>
          </cell>
          <cell r="F2207" t="str">
            <v>non gere au poids</v>
          </cell>
          <cell r="G2207">
            <v>0</v>
          </cell>
          <cell r="H2207">
            <v>27.574569536423802</v>
          </cell>
        </row>
        <row r="2208">
          <cell r="A2208">
            <v>678641</v>
          </cell>
          <cell r="B2208" t="str">
            <v>TARTEL. PECAN PIE 75GR *36 SRG</v>
          </cell>
          <cell r="C2208" t="str">
            <v>UVC</v>
          </cell>
          <cell r="D2208">
            <v>10</v>
          </cell>
          <cell r="E2208">
            <v>2.7</v>
          </cell>
          <cell r="F2208" t="str">
            <v>non gere au poids</v>
          </cell>
          <cell r="G2208">
            <v>0</v>
          </cell>
          <cell r="H2208">
            <v>32</v>
          </cell>
        </row>
        <row r="2209">
          <cell r="A2209">
            <v>695312</v>
          </cell>
          <cell r="B2209" t="str">
            <v>TARTEL. PECAN PIE 75GR *48 SRG</v>
          </cell>
          <cell r="C2209" t="str">
            <v>UVC</v>
          </cell>
          <cell r="D2209">
            <v>10</v>
          </cell>
          <cell r="E2209">
            <v>3.6</v>
          </cell>
          <cell r="F2209" t="str">
            <v>non gere au poids</v>
          </cell>
          <cell r="G2209">
            <v>0</v>
          </cell>
          <cell r="H2209">
            <v>42.66</v>
          </cell>
        </row>
        <row r="2210">
          <cell r="A2210">
            <v>682509</v>
          </cell>
          <cell r="B2210" t="str">
            <v>TARTELETTE CERISE 110G SRG</v>
          </cell>
          <cell r="C2210" t="str">
            <v>UVC</v>
          </cell>
          <cell r="D2210">
            <v>10</v>
          </cell>
          <cell r="E2210">
            <v>0.11</v>
          </cell>
          <cell r="F2210" t="str">
            <v>non gere au poids</v>
          </cell>
          <cell r="G2210">
            <v>0</v>
          </cell>
          <cell r="H2210">
            <v>1.25</v>
          </cell>
        </row>
        <row r="2211">
          <cell r="A2211">
            <v>682510</v>
          </cell>
          <cell r="B2211" t="str">
            <v>TARTELETTE POIRE 110G SRG</v>
          </cell>
          <cell r="C2211" t="str">
            <v>UVC</v>
          </cell>
          <cell r="D2211">
            <v>10</v>
          </cell>
          <cell r="E2211">
            <v>0.11</v>
          </cell>
          <cell r="F2211" t="str">
            <v>non gere au poids</v>
          </cell>
          <cell r="G2211">
            <v>0</v>
          </cell>
          <cell r="H2211">
            <v>1.25</v>
          </cell>
        </row>
        <row r="2212">
          <cell r="A2212">
            <v>682511</v>
          </cell>
          <cell r="B2212" t="str">
            <v>TARTELETTE POMME 110G SRG</v>
          </cell>
          <cell r="C2212" t="str">
            <v>UVC</v>
          </cell>
          <cell r="D2212">
            <v>10</v>
          </cell>
          <cell r="E2212">
            <v>0.11</v>
          </cell>
          <cell r="F2212" t="str">
            <v>non gere au poids</v>
          </cell>
          <cell r="G2212">
            <v>0</v>
          </cell>
          <cell r="H2212">
            <v>1.25</v>
          </cell>
        </row>
        <row r="2213">
          <cell r="A2213">
            <v>689294</v>
          </cell>
          <cell r="B2213" t="str">
            <v>TARTI THON 1.5KG</v>
          </cell>
          <cell r="C2213" t="str">
            <v>UVC</v>
          </cell>
          <cell r="D2213">
            <v>10</v>
          </cell>
          <cell r="E2213">
            <v>1.5</v>
          </cell>
          <cell r="F2213" t="str">
            <v>gere au poids fixe</v>
          </cell>
          <cell r="G2213">
            <v>2</v>
          </cell>
          <cell r="H2213">
            <v>9.8369467652618798</v>
          </cell>
        </row>
        <row r="2214">
          <cell r="A2214">
            <v>672524</v>
          </cell>
          <cell r="B2214" t="str">
            <v>TARTIFLETTE KG</v>
          </cell>
          <cell r="C2214" t="str">
            <v>UVC</v>
          </cell>
          <cell r="D2214">
            <v>10</v>
          </cell>
          <cell r="E2214">
            <v>2.8</v>
          </cell>
          <cell r="F2214" t="str">
            <v>gere au poids fixe</v>
          </cell>
          <cell r="G2214">
            <v>2</v>
          </cell>
          <cell r="H2214">
            <v>0</v>
          </cell>
        </row>
        <row r="2215">
          <cell r="A2215">
            <v>604729</v>
          </cell>
          <cell r="B2215" t="str">
            <v>TARTIMALIN KG</v>
          </cell>
          <cell r="C2215" t="str">
            <v>UVC</v>
          </cell>
          <cell r="D2215">
            <v>10</v>
          </cell>
          <cell r="E2215">
            <v>1</v>
          </cell>
          <cell r="F2215" t="str">
            <v>gere au poids fixe</v>
          </cell>
          <cell r="G2215">
            <v>2</v>
          </cell>
          <cell r="H2215">
            <v>4.4817132473196404</v>
          </cell>
        </row>
        <row r="2216">
          <cell r="A2216">
            <v>677024</v>
          </cell>
          <cell r="B2216" t="str">
            <v>TARTINE PRIMEVERE 10G X 100</v>
          </cell>
          <cell r="C2216" t="str">
            <v>UVC</v>
          </cell>
          <cell r="D2216">
            <v>10</v>
          </cell>
          <cell r="E2216">
            <v>1</v>
          </cell>
          <cell r="F2216" t="str">
            <v>non gere au poids</v>
          </cell>
          <cell r="G2216">
            <v>0</v>
          </cell>
          <cell r="H2216">
            <v>4.6636022860984996</v>
          </cell>
        </row>
        <row r="2217">
          <cell r="A2217">
            <v>674810</v>
          </cell>
          <cell r="B2217" t="str">
            <v>TARTINE RUSTIQUE AU CHEVRE SRG</v>
          </cell>
          <cell r="C2217" t="str">
            <v>UVC</v>
          </cell>
          <cell r="D2217">
            <v>10</v>
          </cell>
          <cell r="E2217">
            <v>0.17499999999999999</v>
          </cell>
          <cell r="F2217" t="str">
            <v>non gere au poids</v>
          </cell>
          <cell r="G2217">
            <v>0</v>
          </cell>
          <cell r="H2217">
            <v>0</v>
          </cell>
        </row>
        <row r="2218">
          <cell r="A2218">
            <v>691542</v>
          </cell>
          <cell r="B2218" t="str">
            <v>TATIN BLOC FOIE GRAS 80G</v>
          </cell>
          <cell r="C2218" t="str">
            <v>UVC</v>
          </cell>
          <cell r="D2218">
            <v>10</v>
          </cell>
          <cell r="E2218">
            <v>0.08</v>
          </cell>
          <cell r="F2218" t="str">
            <v>non gere au poids</v>
          </cell>
          <cell r="G2218">
            <v>0</v>
          </cell>
          <cell r="H2218">
            <v>0</v>
          </cell>
        </row>
        <row r="2219">
          <cell r="A2219">
            <v>680296</v>
          </cell>
          <cell r="B2219" t="str">
            <v>TAVEL GUIGAL ROSE 37.5 CL</v>
          </cell>
          <cell r="C2219" t="str">
            <v>UVC</v>
          </cell>
          <cell r="D2219">
            <v>10</v>
          </cell>
          <cell r="E2219">
            <v>0.38</v>
          </cell>
          <cell r="F2219" t="str">
            <v>non gere au poids</v>
          </cell>
          <cell r="G2219">
            <v>0</v>
          </cell>
          <cell r="H2219">
            <v>3.5659999999999998</v>
          </cell>
        </row>
        <row r="2220">
          <cell r="A2220">
            <v>680295</v>
          </cell>
          <cell r="B2220" t="str">
            <v>TAVEL GUIGAL ROSE 75 CL</v>
          </cell>
          <cell r="C2220" t="str">
            <v>UVC</v>
          </cell>
          <cell r="D2220">
            <v>10</v>
          </cell>
          <cell r="E2220">
            <v>0.75</v>
          </cell>
          <cell r="F2220" t="str">
            <v>non gere au poids</v>
          </cell>
          <cell r="G2220">
            <v>0</v>
          </cell>
          <cell r="H2220">
            <v>0</v>
          </cell>
        </row>
        <row r="2221">
          <cell r="A2221">
            <v>609655</v>
          </cell>
          <cell r="B2221" t="str">
            <v>TEQUILA CAMINO REAL 70CL</v>
          </cell>
          <cell r="C2221" t="str">
            <v>UVC</v>
          </cell>
          <cell r="D2221">
            <v>10</v>
          </cell>
          <cell r="E2221">
            <v>0.7</v>
          </cell>
          <cell r="F2221" t="str">
            <v>non gere au poids</v>
          </cell>
          <cell r="G2221">
            <v>0</v>
          </cell>
          <cell r="H2221">
            <v>15.9691756693926</v>
          </cell>
        </row>
        <row r="2222">
          <cell r="A2222">
            <v>689727</v>
          </cell>
          <cell r="B2222" t="str">
            <v>TEQUILA CAZADORES AREJO 70CL</v>
          </cell>
          <cell r="C2222" t="str">
            <v>UVC</v>
          </cell>
          <cell r="D2222">
            <v>10</v>
          </cell>
          <cell r="E2222">
            <v>0.7</v>
          </cell>
          <cell r="F2222" t="str">
            <v>non gere au poids</v>
          </cell>
          <cell r="G2222">
            <v>0</v>
          </cell>
          <cell r="H2222">
            <v>32.513931226765798</v>
          </cell>
        </row>
        <row r="2223">
          <cell r="A2223">
            <v>658292</v>
          </cell>
          <cell r="B2223" t="str">
            <v>TERRINE 2 POISSONS 1.6K</v>
          </cell>
          <cell r="C2223" t="str">
            <v>UVC</v>
          </cell>
          <cell r="D2223">
            <v>10</v>
          </cell>
          <cell r="E2223">
            <v>1.6</v>
          </cell>
          <cell r="F2223" t="str">
            <v>gere au poids fixe</v>
          </cell>
          <cell r="G2223">
            <v>2</v>
          </cell>
          <cell r="H2223">
            <v>8.4640000283679893</v>
          </cell>
        </row>
        <row r="2224">
          <cell r="A2224">
            <v>676487</v>
          </cell>
          <cell r="B2224" t="str">
            <v>TERRINE 3 LEGUMES 2KG</v>
          </cell>
          <cell r="C2224" t="str">
            <v>UVC</v>
          </cell>
          <cell r="D2224">
            <v>10</v>
          </cell>
          <cell r="E2224">
            <v>2</v>
          </cell>
          <cell r="F2224" t="str">
            <v>gere au poids fixe</v>
          </cell>
          <cell r="G2224">
            <v>2</v>
          </cell>
          <cell r="H2224">
            <v>0</v>
          </cell>
        </row>
        <row r="2225">
          <cell r="A2225">
            <v>604921</v>
          </cell>
          <cell r="B2225" t="str">
            <v>TERRINE 3 POISSONS X2KG</v>
          </cell>
          <cell r="C2225" t="str">
            <v>KILO</v>
          </cell>
          <cell r="D2225">
            <v>181</v>
          </cell>
          <cell r="E2225">
            <v>2</v>
          </cell>
          <cell r="F2225" t="str">
            <v>gere au poids reel</v>
          </cell>
          <cell r="G2225">
            <v>1</v>
          </cell>
          <cell r="H2225">
            <v>10.73</v>
          </cell>
        </row>
        <row r="2226">
          <cell r="A2226">
            <v>684163</v>
          </cell>
          <cell r="B2226" t="str">
            <v>TERRINE BOURGOGNE 3.3K</v>
          </cell>
          <cell r="C2226" t="str">
            <v>KILO</v>
          </cell>
          <cell r="D2226">
            <v>181</v>
          </cell>
          <cell r="E2226">
            <v>3.3</v>
          </cell>
          <cell r="F2226" t="str">
            <v>gere au poids reel</v>
          </cell>
          <cell r="G2226">
            <v>1</v>
          </cell>
          <cell r="H2226">
            <v>9.08</v>
          </cell>
        </row>
        <row r="2227">
          <cell r="A2227">
            <v>680417</v>
          </cell>
          <cell r="B2227" t="str">
            <v>TERRINE CAMPAGNE CHED 2KG</v>
          </cell>
          <cell r="C2227" t="str">
            <v>KILO</v>
          </cell>
          <cell r="D2227">
            <v>181</v>
          </cell>
          <cell r="E2227">
            <v>2</v>
          </cell>
          <cell r="F2227" t="str">
            <v>gere au poids reel</v>
          </cell>
          <cell r="G2227">
            <v>1</v>
          </cell>
          <cell r="H2227">
            <v>4.05</v>
          </cell>
        </row>
        <row r="2228">
          <cell r="A2228">
            <v>629302</v>
          </cell>
          <cell r="B2228" t="str">
            <v>TERRINE CANARD ORANGE 1 KG</v>
          </cell>
          <cell r="C2228" t="str">
            <v>UVC</v>
          </cell>
          <cell r="D2228">
            <v>10</v>
          </cell>
          <cell r="E2228">
            <v>1</v>
          </cell>
          <cell r="F2228" t="str">
            <v>gere au poids fixe</v>
          </cell>
          <cell r="G2228">
            <v>2</v>
          </cell>
          <cell r="H2228">
            <v>10.119999999999999</v>
          </cell>
        </row>
        <row r="2229">
          <cell r="A2229">
            <v>680416</v>
          </cell>
          <cell r="B2229" t="str">
            <v>TERRINE LAPIN NOISETTES 2.5KG</v>
          </cell>
          <cell r="C2229" t="str">
            <v>KILO</v>
          </cell>
          <cell r="D2229">
            <v>181</v>
          </cell>
          <cell r="E2229">
            <v>2.5</v>
          </cell>
          <cell r="F2229" t="str">
            <v>gere au poids reel</v>
          </cell>
          <cell r="G2229">
            <v>1</v>
          </cell>
          <cell r="H2229">
            <v>8.99</v>
          </cell>
        </row>
        <row r="2230">
          <cell r="A2230">
            <v>600948</v>
          </cell>
          <cell r="B2230" t="str">
            <v>TERRINE LOTTE 1.6 KG</v>
          </cell>
          <cell r="C2230" t="str">
            <v>UVC</v>
          </cell>
          <cell r="D2230">
            <v>10</v>
          </cell>
          <cell r="E2230">
            <v>1.6</v>
          </cell>
          <cell r="F2230" t="str">
            <v>gere au poids fixe</v>
          </cell>
          <cell r="G2230">
            <v>2</v>
          </cell>
          <cell r="H2230">
            <v>12.08</v>
          </cell>
        </row>
        <row r="2231">
          <cell r="A2231">
            <v>651760</v>
          </cell>
          <cell r="B2231" t="str">
            <v>TERRINE MARBR.OIE/CHAM. 1KG</v>
          </cell>
          <cell r="C2231" t="str">
            <v>KILO</v>
          </cell>
          <cell r="D2231">
            <v>181</v>
          </cell>
          <cell r="E2231">
            <v>1</v>
          </cell>
          <cell r="F2231" t="str">
            <v>gere au poids reel</v>
          </cell>
          <cell r="G2231">
            <v>1</v>
          </cell>
          <cell r="H2231">
            <v>0</v>
          </cell>
        </row>
        <row r="2232">
          <cell r="A2232">
            <v>645008</v>
          </cell>
          <cell r="B2232" t="str">
            <v>TERRINE ST JACQ 1.6K</v>
          </cell>
          <cell r="C2232" t="str">
            <v>UVC</v>
          </cell>
          <cell r="D2232">
            <v>10</v>
          </cell>
          <cell r="E2232">
            <v>1.6</v>
          </cell>
          <cell r="F2232" t="str">
            <v>gere au poids fixe</v>
          </cell>
          <cell r="G2232">
            <v>2</v>
          </cell>
          <cell r="H2232">
            <v>20.56</v>
          </cell>
        </row>
        <row r="2233">
          <cell r="A2233">
            <v>654300</v>
          </cell>
          <cell r="B2233" t="str">
            <v>TERRINE ST JACQ/MUSCADE 1.6K</v>
          </cell>
          <cell r="C2233" t="str">
            <v>UVC</v>
          </cell>
          <cell r="D2233">
            <v>10</v>
          </cell>
          <cell r="E2233">
            <v>1.6</v>
          </cell>
          <cell r="F2233" t="str">
            <v>non gere au poids</v>
          </cell>
          <cell r="G2233">
            <v>0</v>
          </cell>
          <cell r="H2233">
            <v>13.17</v>
          </cell>
        </row>
        <row r="2234">
          <cell r="A2234">
            <v>692916</v>
          </cell>
          <cell r="B2234" t="str">
            <v>TESTEUR D'HUILE *20 3M</v>
          </cell>
          <cell r="C2234" t="str">
            <v>UVC</v>
          </cell>
          <cell r="D2234">
            <v>10</v>
          </cell>
          <cell r="E2234">
            <v>1</v>
          </cell>
          <cell r="F2234" t="str">
            <v>non gere au poids</v>
          </cell>
          <cell r="G2234">
            <v>0</v>
          </cell>
          <cell r="H2234">
            <v>15</v>
          </cell>
        </row>
        <row r="2235">
          <cell r="A2235">
            <v>683319</v>
          </cell>
          <cell r="B2235" t="str">
            <v>TETE MICKEY SUCR/CHOCO *35 SRG</v>
          </cell>
          <cell r="C2235" t="str">
            <v>UVC</v>
          </cell>
          <cell r="D2235">
            <v>10</v>
          </cell>
          <cell r="E2235">
            <v>2.98</v>
          </cell>
          <cell r="F2235" t="str">
            <v>non gere au poids</v>
          </cell>
          <cell r="G2235">
            <v>0</v>
          </cell>
          <cell r="H2235">
            <v>16.95</v>
          </cell>
        </row>
        <row r="2236">
          <cell r="A2236">
            <v>683796</v>
          </cell>
          <cell r="B2236" t="str">
            <v>THE BREAKFAST INTENSE X 100</v>
          </cell>
          <cell r="C2236" t="str">
            <v>UVC</v>
          </cell>
          <cell r="D2236">
            <v>10</v>
          </cell>
          <cell r="E2236">
            <v>1</v>
          </cell>
          <cell r="F2236" t="str">
            <v>non gere au poids</v>
          </cell>
          <cell r="G2236">
            <v>0</v>
          </cell>
          <cell r="H2236">
            <v>8.06</v>
          </cell>
        </row>
        <row r="2237">
          <cell r="A2237">
            <v>653814</v>
          </cell>
          <cell r="B2237" t="str">
            <v>THE CEYLAN BTE 50 SACHETS</v>
          </cell>
          <cell r="C2237" t="str">
            <v>UVC</v>
          </cell>
          <cell r="D2237">
            <v>10</v>
          </cell>
          <cell r="E2237">
            <v>0.1</v>
          </cell>
          <cell r="F2237" t="str">
            <v>non gere au poids</v>
          </cell>
          <cell r="G2237">
            <v>0</v>
          </cell>
          <cell r="H2237">
            <v>3.66</v>
          </cell>
        </row>
        <row r="2238">
          <cell r="A2238">
            <v>683780</v>
          </cell>
          <cell r="B2238" t="str">
            <v>THE EARL GREY INTENSE X 100</v>
          </cell>
          <cell r="C2238" t="str">
            <v>UVC</v>
          </cell>
          <cell r="D2238">
            <v>10</v>
          </cell>
          <cell r="E2238">
            <v>1</v>
          </cell>
          <cell r="F2238" t="str">
            <v>non gere au poids</v>
          </cell>
          <cell r="G2238">
            <v>0</v>
          </cell>
          <cell r="H2238">
            <v>8.9499999999999993</v>
          </cell>
        </row>
        <row r="2239">
          <cell r="A2239">
            <v>681256</v>
          </cell>
          <cell r="B2239" t="str">
            <v>THE LIPTON BREAKFAST Y*25 SF</v>
          </cell>
          <cell r="C2239" t="str">
            <v>UVC</v>
          </cell>
          <cell r="D2239">
            <v>10</v>
          </cell>
          <cell r="E2239">
            <v>0.05</v>
          </cell>
          <cell r="F2239" t="str">
            <v>non gere au poids</v>
          </cell>
          <cell r="G2239">
            <v>0</v>
          </cell>
          <cell r="H2239">
            <v>1.95</v>
          </cell>
        </row>
        <row r="2240">
          <cell r="A2240">
            <v>601777</v>
          </cell>
          <cell r="B2240" t="str">
            <v>THE VERT MENTHE 25 SACHETS</v>
          </cell>
          <cell r="C2240" t="str">
            <v>UVC</v>
          </cell>
          <cell r="D2240">
            <v>10</v>
          </cell>
          <cell r="E2240">
            <v>0.05</v>
          </cell>
          <cell r="F2240" t="str">
            <v>non gere au poids</v>
          </cell>
          <cell r="G2240">
            <v>0</v>
          </cell>
          <cell r="H2240">
            <v>1.95</v>
          </cell>
        </row>
        <row r="2241">
          <cell r="A2241">
            <v>691284</v>
          </cell>
          <cell r="B2241" t="str">
            <v>THON ALBAC FLT SRG SASHIMI KG.</v>
          </cell>
          <cell r="C2241" t="str">
            <v>UVC</v>
          </cell>
          <cell r="D2241">
            <v>10</v>
          </cell>
          <cell r="E2241">
            <v>1</v>
          </cell>
          <cell r="F2241" t="str">
            <v>gere au poids fixe</v>
          </cell>
          <cell r="G2241">
            <v>2</v>
          </cell>
          <cell r="H2241">
            <v>12.93</v>
          </cell>
        </row>
        <row r="2242">
          <cell r="A2242">
            <v>680814</v>
          </cell>
          <cell r="B2242" t="str">
            <v>THON ALBACORE FILET S/VIDE KG</v>
          </cell>
          <cell r="C2242" t="str">
            <v>KILO</v>
          </cell>
          <cell r="D2242">
            <v>181</v>
          </cell>
          <cell r="E2242">
            <v>1</v>
          </cell>
          <cell r="F2242" t="str">
            <v>gere au poids reel</v>
          </cell>
          <cell r="G2242">
            <v>1</v>
          </cell>
          <cell r="H2242">
            <v>0</v>
          </cell>
        </row>
        <row r="2243">
          <cell r="A2243">
            <v>666799</v>
          </cell>
          <cell r="B2243" t="str">
            <v>THON FILET SUSHI KG</v>
          </cell>
          <cell r="C2243" t="str">
            <v>KILO</v>
          </cell>
          <cell r="D2243">
            <v>181</v>
          </cell>
          <cell r="E2243">
            <v>1</v>
          </cell>
          <cell r="F2243" t="str">
            <v>gere au poids reel</v>
          </cell>
          <cell r="G2243">
            <v>1</v>
          </cell>
          <cell r="H2243">
            <v>0</v>
          </cell>
        </row>
        <row r="2244">
          <cell r="A2244">
            <v>693577</v>
          </cell>
          <cell r="B2244" t="str">
            <v>THON FUME FLEUR 700/800G SV</v>
          </cell>
          <cell r="C2244" t="str">
            <v>UVC</v>
          </cell>
          <cell r="D2244">
            <v>10</v>
          </cell>
          <cell r="E2244">
            <v>0.75</v>
          </cell>
          <cell r="F2244" t="str">
            <v>gere au poids fixe</v>
          </cell>
          <cell r="G2244">
            <v>2</v>
          </cell>
          <cell r="H2244">
            <v>22.304581532938901</v>
          </cell>
        </row>
        <row r="2245">
          <cell r="A2245">
            <v>613347</v>
          </cell>
          <cell r="B2245" t="str">
            <v>THON LISTAO A L'HUILE BTE4/4</v>
          </cell>
          <cell r="C2245" t="str">
            <v>UVC</v>
          </cell>
          <cell r="D2245">
            <v>10</v>
          </cell>
          <cell r="E2245">
            <v>0.6</v>
          </cell>
          <cell r="F2245" t="str">
            <v>non gere au poids</v>
          </cell>
          <cell r="G2245">
            <v>0</v>
          </cell>
          <cell r="H2245">
            <v>0</v>
          </cell>
        </row>
        <row r="2246">
          <cell r="A2246">
            <v>686320</v>
          </cell>
          <cell r="B2246" t="str">
            <v>THON LISTAO POCHE 1.8 KG</v>
          </cell>
          <cell r="C2246" t="str">
            <v>UVC</v>
          </cell>
          <cell r="D2246">
            <v>10</v>
          </cell>
          <cell r="E2246">
            <v>1.8</v>
          </cell>
          <cell r="F2246" t="str">
            <v>non gere au poids</v>
          </cell>
          <cell r="G2246">
            <v>0</v>
          </cell>
          <cell r="H2246">
            <v>12.68</v>
          </cell>
        </row>
        <row r="2247">
          <cell r="A2247">
            <v>672426</v>
          </cell>
          <cell r="B2247" t="str">
            <v>THON STEACK SRG 125G</v>
          </cell>
          <cell r="C2247" t="str">
            <v>UVC</v>
          </cell>
          <cell r="D2247">
            <v>10</v>
          </cell>
          <cell r="E2247">
            <v>0.125</v>
          </cell>
          <cell r="F2247" t="str">
            <v>gere au poids fixe</v>
          </cell>
          <cell r="G2247">
            <v>2</v>
          </cell>
          <cell r="H2247">
            <v>0</v>
          </cell>
        </row>
        <row r="2248">
          <cell r="A2248">
            <v>677064</v>
          </cell>
          <cell r="B2248" t="str">
            <v>THYM CITRON BOTTE</v>
          </cell>
          <cell r="C2248" t="str">
            <v>UVC</v>
          </cell>
          <cell r="D2248">
            <v>10</v>
          </cell>
          <cell r="E2248">
            <v>0.05</v>
          </cell>
          <cell r="F2248" t="str">
            <v>non gere au poids</v>
          </cell>
          <cell r="G2248">
            <v>0</v>
          </cell>
          <cell r="H2248">
            <v>1.05</v>
          </cell>
        </row>
        <row r="2249">
          <cell r="A2249">
            <v>688808</v>
          </cell>
          <cell r="B2249" t="str">
            <v>THYM EMINCE 150G</v>
          </cell>
          <cell r="C2249" t="str">
            <v>UVC</v>
          </cell>
          <cell r="D2249">
            <v>10</v>
          </cell>
          <cell r="E2249">
            <v>0.15</v>
          </cell>
          <cell r="F2249" t="str">
            <v>non gere au poids</v>
          </cell>
          <cell r="G2249">
            <v>0</v>
          </cell>
          <cell r="H2249">
            <v>2.41</v>
          </cell>
        </row>
        <row r="2250">
          <cell r="A2250">
            <v>646839</v>
          </cell>
          <cell r="B2250" t="str">
            <v>THYM EMINCE BTE DE 165G</v>
          </cell>
          <cell r="C2250" t="str">
            <v>UVC</v>
          </cell>
          <cell r="D2250">
            <v>10</v>
          </cell>
          <cell r="E2250">
            <v>0.16500000000000001</v>
          </cell>
          <cell r="F2250" t="str">
            <v>non gere au poids</v>
          </cell>
          <cell r="G2250">
            <v>0</v>
          </cell>
          <cell r="H2250">
            <v>2.41</v>
          </cell>
        </row>
        <row r="2251">
          <cell r="A2251">
            <v>602063</v>
          </cell>
          <cell r="B2251" t="str">
            <v>THYM FRAIS BOTTE</v>
          </cell>
          <cell r="C2251" t="str">
            <v>UVC</v>
          </cell>
          <cell r="D2251">
            <v>10</v>
          </cell>
          <cell r="E2251">
            <v>0.1</v>
          </cell>
          <cell r="F2251" t="str">
            <v>non gere au poids</v>
          </cell>
          <cell r="G2251">
            <v>0</v>
          </cell>
          <cell r="H2251">
            <v>0.7</v>
          </cell>
        </row>
        <row r="2252">
          <cell r="A2252">
            <v>676964</v>
          </cell>
          <cell r="B2252" t="str">
            <v>THYM FRAIS BOTTE</v>
          </cell>
          <cell r="C2252" t="str">
            <v>UVC</v>
          </cell>
          <cell r="D2252">
            <v>10</v>
          </cell>
          <cell r="E2252">
            <v>0.1</v>
          </cell>
          <cell r="F2252" t="str">
            <v>non gere au poids</v>
          </cell>
          <cell r="G2252">
            <v>0</v>
          </cell>
          <cell r="H2252">
            <v>0.81</v>
          </cell>
        </row>
        <row r="2253">
          <cell r="A2253">
            <v>675398</v>
          </cell>
          <cell r="B2253" t="str">
            <v>TIRAMISU 100 G SRG</v>
          </cell>
          <cell r="C2253" t="str">
            <v>UVC</v>
          </cell>
          <cell r="D2253">
            <v>10</v>
          </cell>
          <cell r="E2253">
            <v>0.1</v>
          </cell>
          <cell r="F2253" t="str">
            <v>non gere au poids</v>
          </cell>
          <cell r="G2253">
            <v>0</v>
          </cell>
          <cell r="H2253">
            <v>0</v>
          </cell>
        </row>
        <row r="2254">
          <cell r="A2254">
            <v>693686</v>
          </cell>
          <cell r="B2254" t="str">
            <v>TIRAMISU 1100G SRG</v>
          </cell>
          <cell r="C2254" t="str">
            <v>UVC</v>
          </cell>
          <cell r="D2254">
            <v>10</v>
          </cell>
          <cell r="E2254">
            <v>1.1000000000000001</v>
          </cell>
          <cell r="F2254" t="str">
            <v>non gere au poids</v>
          </cell>
          <cell r="G2254">
            <v>0</v>
          </cell>
          <cell r="H2254">
            <v>7.76</v>
          </cell>
        </row>
        <row r="2255">
          <cell r="A2255">
            <v>677923</v>
          </cell>
          <cell r="B2255" t="str">
            <v>TIRAMISU BANDE 28 CMX10 CM</v>
          </cell>
          <cell r="C2255" t="str">
            <v>UVC</v>
          </cell>
          <cell r="D2255">
            <v>10</v>
          </cell>
          <cell r="E2255">
            <v>1</v>
          </cell>
          <cell r="F2255" t="str">
            <v>non gere au poids</v>
          </cell>
          <cell r="G2255">
            <v>0</v>
          </cell>
          <cell r="H2255">
            <v>6.3</v>
          </cell>
        </row>
        <row r="2256">
          <cell r="A2256">
            <v>683436</v>
          </cell>
          <cell r="B2256" t="str">
            <v>TIRAMISU IND 120G SRG</v>
          </cell>
          <cell r="C2256" t="str">
            <v>UVC</v>
          </cell>
          <cell r="D2256">
            <v>10</v>
          </cell>
          <cell r="E2256">
            <v>0.12</v>
          </cell>
          <cell r="F2256" t="str">
            <v>non gere au poids</v>
          </cell>
          <cell r="G2256">
            <v>0</v>
          </cell>
          <cell r="H2256">
            <v>0</v>
          </cell>
        </row>
        <row r="2257">
          <cell r="A2257">
            <v>678818</v>
          </cell>
          <cell r="B2257" t="str">
            <v>TIRAMISU SAVOYARDI BANDE SRG</v>
          </cell>
          <cell r="C2257" t="str">
            <v>UVC</v>
          </cell>
          <cell r="D2257">
            <v>10</v>
          </cell>
          <cell r="E2257">
            <v>1</v>
          </cell>
          <cell r="F2257" t="str">
            <v>non gere au poids</v>
          </cell>
          <cell r="G2257">
            <v>0</v>
          </cell>
          <cell r="H2257">
            <v>0</v>
          </cell>
        </row>
        <row r="2258">
          <cell r="A2258">
            <v>638912</v>
          </cell>
          <cell r="B2258" t="str">
            <v>TOMATE A L'HUILE KILO</v>
          </cell>
          <cell r="C2258" t="str">
            <v>UVC</v>
          </cell>
          <cell r="D2258">
            <v>10</v>
          </cell>
          <cell r="E2258">
            <v>1</v>
          </cell>
          <cell r="F2258" t="str">
            <v>non gere au poids</v>
          </cell>
          <cell r="G2258">
            <v>0</v>
          </cell>
          <cell r="H2258">
            <v>9.6701998682187593</v>
          </cell>
        </row>
        <row r="2259">
          <cell r="A2259">
            <v>691727</v>
          </cell>
          <cell r="B2259" t="str">
            <v>TOMATE C DE BOEUF PETITE KG</v>
          </cell>
          <cell r="C2259" t="str">
            <v>KILO</v>
          </cell>
          <cell r="D2259">
            <v>181</v>
          </cell>
          <cell r="E2259">
            <v>1</v>
          </cell>
          <cell r="F2259" t="str">
            <v>gere au poids reel</v>
          </cell>
          <cell r="G2259">
            <v>1</v>
          </cell>
          <cell r="H2259">
            <v>5.9</v>
          </cell>
        </row>
        <row r="2260">
          <cell r="A2260">
            <v>601849</v>
          </cell>
          <cell r="B2260" t="str">
            <v>TOMATE CERISE RGE BQ 250 G.</v>
          </cell>
          <cell r="C2260" t="str">
            <v>UVC</v>
          </cell>
          <cell r="D2260">
            <v>10</v>
          </cell>
          <cell r="E2260">
            <v>0.25</v>
          </cell>
          <cell r="F2260" t="str">
            <v>non gere au poids</v>
          </cell>
          <cell r="G2260">
            <v>0</v>
          </cell>
          <cell r="H2260">
            <v>0.93184754521963797</v>
          </cell>
        </row>
        <row r="2261">
          <cell r="A2261">
            <v>676878</v>
          </cell>
          <cell r="B2261" t="str">
            <v>TOMATE CERISE RGE BQ 250 G.</v>
          </cell>
          <cell r="C2261" t="str">
            <v>UVC</v>
          </cell>
          <cell r="D2261">
            <v>10</v>
          </cell>
          <cell r="E2261">
            <v>0.25</v>
          </cell>
          <cell r="F2261" t="str">
            <v>non gere au poids</v>
          </cell>
          <cell r="G2261">
            <v>0</v>
          </cell>
          <cell r="H2261">
            <v>1.4056479546826399</v>
          </cell>
        </row>
        <row r="2262">
          <cell r="A2262">
            <v>683917</v>
          </cell>
          <cell r="B2262" t="str">
            <v>TOMATE COCKTAIL EVIDEE PCE</v>
          </cell>
          <cell r="C2262" t="str">
            <v>UVC</v>
          </cell>
          <cell r="D2262">
            <v>10</v>
          </cell>
          <cell r="E2262">
            <v>0.05</v>
          </cell>
          <cell r="F2262" t="str">
            <v>non gere au poids</v>
          </cell>
          <cell r="G2262">
            <v>0</v>
          </cell>
          <cell r="H2262">
            <v>0</v>
          </cell>
        </row>
        <row r="2263">
          <cell r="A2263">
            <v>600060</v>
          </cell>
          <cell r="B2263" t="str">
            <v>TOMATE CONCENTRE 4/4</v>
          </cell>
          <cell r="C2263" t="str">
            <v>UVC</v>
          </cell>
          <cell r="D2263">
            <v>10</v>
          </cell>
          <cell r="E2263">
            <v>0.88</v>
          </cell>
          <cell r="F2263" t="str">
            <v>non gere au poids</v>
          </cell>
          <cell r="G2263">
            <v>0</v>
          </cell>
          <cell r="H2263">
            <v>1.1559136912600201</v>
          </cell>
        </row>
        <row r="2264">
          <cell r="A2264">
            <v>685149</v>
          </cell>
          <cell r="B2264" t="str">
            <v>TOMATE CONCENTRE 4/4.</v>
          </cell>
          <cell r="C2264" t="str">
            <v>UVC</v>
          </cell>
          <cell r="D2264">
            <v>10</v>
          </cell>
          <cell r="E2264">
            <v>0.88</v>
          </cell>
          <cell r="F2264" t="str">
            <v>non gere au poids</v>
          </cell>
          <cell r="G2264">
            <v>0</v>
          </cell>
          <cell r="H2264">
            <v>1.4635905859157701</v>
          </cell>
        </row>
        <row r="2265">
          <cell r="A2265">
            <v>695307</v>
          </cell>
          <cell r="B2265" t="str">
            <v>TOMATE CONFITE1.5KG</v>
          </cell>
          <cell r="C2265" t="str">
            <v>UVC</v>
          </cell>
          <cell r="D2265">
            <v>10</v>
          </cell>
          <cell r="E2265">
            <v>1.5</v>
          </cell>
          <cell r="F2265" t="str">
            <v>gere au poids fixe</v>
          </cell>
          <cell r="G2265">
            <v>2</v>
          </cell>
          <cell r="H2265">
            <v>12.915306315382701</v>
          </cell>
        </row>
        <row r="2266">
          <cell r="A2266">
            <v>677996</v>
          </cell>
          <cell r="B2266" t="str">
            <v>TOMATE EN GRAPPE Nx2 KG</v>
          </cell>
          <cell r="C2266" t="str">
            <v>KILO</v>
          </cell>
          <cell r="D2266">
            <v>181</v>
          </cell>
          <cell r="E2266">
            <v>1</v>
          </cell>
          <cell r="F2266" t="str">
            <v>gere au poids reel</v>
          </cell>
          <cell r="G2266">
            <v>1</v>
          </cell>
          <cell r="H2266">
            <v>2.5696519248340599</v>
          </cell>
        </row>
        <row r="2267">
          <cell r="A2267">
            <v>685544</v>
          </cell>
          <cell r="B2267" t="str">
            <v>TOMATE ENTIERE PELEE BT 3/1</v>
          </cell>
          <cell r="C2267" t="str">
            <v>UVC</v>
          </cell>
          <cell r="D2267">
            <v>10</v>
          </cell>
          <cell r="E2267">
            <v>1.53</v>
          </cell>
          <cell r="F2267" t="str">
            <v>non gere au poids</v>
          </cell>
          <cell r="G2267">
            <v>0</v>
          </cell>
          <cell r="H2267">
            <v>2.1800000000000002</v>
          </cell>
        </row>
        <row r="2268">
          <cell r="A2268">
            <v>687178</v>
          </cell>
          <cell r="B2268" t="str">
            <v>TOMATE FARCIE S/PORC 120G SRG</v>
          </cell>
          <cell r="C2268" t="str">
            <v>UVC</v>
          </cell>
          <cell r="D2268">
            <v>10</v>
          </cell>
          <cell r="E2268">
            <v>0.12</v>
          </cell>
          <cell r="F2268" t="str">
            <v>gere au poids fixe</v>
          </cell>
          <cell r="G2268">
            <v>2</v>
          </cell>
          <cell r="H2268">
            <v>0.45100000000000001</v>
          </cell>
        </row>
        <row r="2269">
          <cell r="A2269">
            <v>678165</v>
          </cell>
          <cell r="B2269" t="str">
            <v>TOMATE GRAPPE COCKTAIL KG</v>
          </cell>
          <cell r="C2269" t="str">
            <v>KILO</v>
          </cell>
          <cell r="D2269">
            <v>181</v>
          </cell>
          <cell r="E2269">
            <v>1</v>
          </cell>
          <cell r="F2269" t="str">
            <v>gere au poids reel</v>
          </cell>
          <cell r="G2269">
            <v>1</v>
          </cell>
          <cell r="H2269">
            <v>4.3992459997697697</v>
          </cell>
        </row>
        <row r="2270">
          <cell r="A2270">
            <v>625348</v>
          </cell>
          <cell r="B2270" t="str">
            <v>TOMATE GRAPPE COKTAIL Nx5 KG</v>
          </cell>
          <cell r="C2270" t="str">
            <v>KILO</v>
          </cell>
          <cell r="D2270">
            <v>181</v>
          </cell>
          <cell r="E2270">
            <v>1</v>
          </cell>
          <cell r="F2270" t="str">
            <v>gere au poids reel</v>
          </cell>
          <cell r="G2270">
            <v>1</v>
          </cell>
          <cell r="H2270">
            <v>3.9160690800398501</v>
          </cell>
        </row>
        <row r="2271">
          <cell r="A2271">
            <v>600935</v>
          </cell>
          <cell r="B2271" t="str">
            <v>TOMATE NO3  57/67 KG</v>
          </cell>
          <cell r="C2271" t="str">
            <v>KILO</v>
          </cell>
          <cell r="D2271">
            <v>181</v>
          </cell>
          <cell r="E2271">
            <v>1</v>
          </cell>
          <cell r="F2271" t="str">
            <v>gere au poids reel</v>
          </cell>
          <cell r="G2271">
            <v>1</v>
          </cell>
          <cell r="H2271">
            <v>1.5284891646821199</v>
          </cell>
        </row>
        <row r="2272">
          <cell r="A2272">
            <v>678157</v>
          </cell>
          <cell r="B2272" t="str">
            <v>TOMATE Nx2 67/82 KG</v>
          </cell>
          <cell r="C2272" t="str">
            <v>KILO</v>
          </cell>
          <cell r="D2272">
            <v>181</v>
          </cell>
          <cell r="E2272">
            <v>1</v>
          </cell>
          <cell r="F2272" t="str">
            <v>gere au poids reel</v>
          </cell>
          <cell r="G2272">
            <v>1</v>
          </cell>
          <cell r="H2272">
            <v>2.5943000546883801</v>
          </cell>
        </row>
        <row r="2273">
          <cell r="A2273">
            <v>678158</v>
          </cell>
          <cell r="B2273" t="str">
            <v>TOMATE Nx4 47/57 KG</v>
          </cell>
          <cell r="C2273" t="str">
            <v>KILO</v>
          </cell>
          <cell r="D2273">
            <v>181</v>
          </cell>
          <cell r="E2273">
            <v>1</v>
          </cell>
          <cell r="F2273" t="str">
            <v>gere au poids reel</v>
          </cell>
          <cell r="G2273">
            <v>1</v>
          </cell>
          <cell r="H2273">
            <v>1.70503514700058</v>
          </cell>
        </row>
        <row r="2274">
          <cell r="A2274">
            <v>693846</v>
          </cell>
          <cell r="B2274" t="str">
            <v>TOMATE OLIVETTE KG</v>
          </cell>
          <cell r="C2274" t="str">
            <v>KILO</v>
          </cell>
          <cell r="D2274">
            <v>181</v>
          </cell>
          <cell r="E2274">
            <v>1</v>
          </cell>
          <cell r="F2274" t="str">
            <v>gere au poids reel</v>
          </cell>
          <cell r="G2274">
            <v>1</v>
          </cell>
          <cell r="H2274">
            <v>2.2999999999999998</v>
          </cell>
        </row>
        <row r="2275">
          <cell r="A2275">
            <v>646250</v>
          </cell>
          <cell r="B2275" t="str">
            <v>TOMATE PELEE CUBES 5/1</v>
          </cell>
          <cell r="C2275" t="str">
            <v>UVC</v>
          </cell>
          <cell r="D2275">
            <v>10</v>
          </cell>
          <cell r="E2275">
            <v>4.0999999999999996</v>
          </cell>
          <cell r="F2275" t="str">
            <v>non gere au poids</v>
          </cell>
          <cell r="G2275">
            <v>0</v>
          </cell>
          <cell r="H2275">
            <v>3.2602110038972598</v>
          </cell>
        </row>
        <row r="2276">
          <cell r="A2276">
            <v>671614</v>
          </cell>
          <cell r="B2276" t="str">
            <v>TOMATE TR.SS PEDONCULE BQ 2 KG</v>
          </cell>
          <cell r="C2276" t="str">
            <v>UVC</v>
          </cell>
          <cell r="D2276">
            <v>10</v>
          </cell>
          <cell r="E2276">
            <v>2</v>
          </cell>
          <cell r="F2276" t="str">
            <v>gere au poids fixe</v>
          </cell>
          <cell r="G2276">
            <v>2</v>
          </cell>
          <cell r="H2276">
            <v>4.4112186242128697</v>
          </cell>
        </row>
        <row r="2277">
          <cell r="A2277">
            <v>667451</v>
          </cell>
          <cell r="B2277" t="str">
            <v>TOMATE TRANCHEE Nx3 BQ 9PCS</v>
          </cell>
          <cell r="C2277" t="str">
            <v>UVC</v>
          </cell>
          <cell r="D2277">
            <v>10</v>
          </cell>
          <cell r="E2277">
            <v>1</v>
          </cell>
          <cell r="F2277" t="str">
            <v>gere au poids fixe</v>
          </cell>
          <cell r="G2277">
            <v>2</v>
          </cell>
          <cell r="H2277">
            <v>2.4700000000000002</v>
          </cell>
        </row>
        <row r="2278">
          <cell r="A2278">
            <v>691590</v>
          </cell>
          <cell r="B2278" t="str">
            <v>TOMATO CHEESE BITES KG SRG</v>
          </cell>
          <cell r="C2278" t="str">
            <v>UVC</v>
          </cell>
          <cell r="D2278">
            <v>10</v>
          </cell>
          <cell r="E2278">
            <v>1</v>
          </cell>
          <cell r="F2278" t="str">
            <v>gere au poids fixe</v>
          </cell>
          <cell r="G2278">
            <v>2</v>
          </cell>
          <cell r="H2278">
            <v>11.754</v>
          </cell>
        </row>
        <row r="2279">
          <cell r="A2279">
            <v>603917</v>
          </cell>
          <cell r="B2279" t="str">
            <v>TOMME NOIRE 68 PORTIONS</v>
          </cell>
          <cell r="C2279" t="str">
            <v>UVC</v>
          </cell>
          <cell r="D2279">
            <v>10</v>
          </cell>
          <cell r="E2279">
            <v>2</v>
          </cell>
          <cell r="F2279" t="str">
            <v>gere au poids fixe</v>
          </cell>
          <cell r="G2279">
            <v>2</v>
          </cell>
          <cell r="H2279">
            <v>32.64</v>
          </cell>
        </row>
        <row r="2280">
          <cell r="A2280">
            <v>678162</v>
          </cell>
          <cell r="B2280" t="str">
            <v>TOPINAMBOUR KG</v>
          </cell>
          <cell r="C2280" t="str">
            <v>KILO</v>
          </cell>
          <cell r="D2280">
            <v>181</v>
          </cell>
          <cell r="E2280">
            <v>1</v>
          </cell>
          <cell r="F2280" t="str">
            <v>gere au poids reel</v>
          </cell>
          <cell r="G2280">
            <v>1</v>
          </cell>
          <cell r="H2280">
            <v>4.4000000000000004</v>
          </cell>
        </row>
        <row r="2281">
          <cell r="A2281">
            <v>673269</v>
          </cell>
          <cell r="B2281" t="str">
            <v>TOQUE DLRP X 50</v>
          </cell>
          <cell r="C2281" t="str">
            <v>UVC</v>
          </cell>
          <cell r="D2281">
            <v>10</v>
          </cell>
          <cell r="E2281">
            <v>2</v>
          </cell>
          <cell r="F2281" t="str">
            <v>non gere au poids</v>
          </cell>
          <cell r="G2281">
            <v>0</v>
          </cell>
          <cell r="H2281">
            <v>40.25</v>
          </cell>
        </row>
        <row r="2282">
          <cell r="A2282">
            <v>674983</v>
          </cell>
          <cell r="B2282" t="str">
            <v>TORSADE CHOCO MINI 23G X 10</v>
          </cell>
          <cell r="C2282" t="str">
            <v>UVC</v>
          </cell>
          <cell r="D2282">
            <v>10</v>
          </cell>
          <cell r="E2282">
            <v>0.23</v>
          </cell>
          <cell r="F2282" t="str">
            <v>non gere au poids</v>
          </cell>
          <cell r="G2282">
            <v>0</v>
          </cell>
          <cell r="H2282">
            <v>2.61</v>
          </cell>
        </row>
        <row r="2283">
          <cell r="A2283">
            <v>680696</v>
          </cell>
          <cell r="B2283" t="str">
            <v>TORSADE CHOCO MINI 25G</v>
          </cell>
          <cell r="C2283" t="str">
            <v>UVC</v>
          </cell>
          <cell r="D2283">
            <v>10</v>
          </cell>
          <cell r="E2283">
            <v>0.03</v>
          </cell>
          <cell r="F2283" t="str">
            <v>non gere au poids</v>
          </cell>
          <cell r="G2283">
            <v>0</v>
          </cell>
          <cell r="H2283">
            <v>0.3</v>
          </cell>
        </row>
        <row r="2284">
          <cell r="A2284">
            <v>690586</v>
          </cell>
          <cell r="B2284" t="str">
            <v>TORSADE CRAMBERRIES 25G*10</v>
          </cell>
          <cell r="C2284" t="str">
            <v>UVC</v>
          </cell>
          <cell r="D2284">
            <v>10</v>
          </cell>
          <cell r="E2284">
            <v>0.25</v>
          </cell>
          <cell r="F2284" t="str">
            <v>non gere au poids</v>
          </cell>
          <cell r="G2284">
            <v>0</v>
          </cell>
          <cell r="H2284">
            <v>0</v>
          </cell>
        </row>
        <row r="2285">
          <cell r="A2285">
            <v>668260</v>
          </cell>
          <cell r="B2285" t="str">
            <v>TORT.CHIPS BBQ 450 GR</v>
          </cell>
          <cell r="C2285" t="str">
            <v>UVC</v>
          </cell>
          <cell r="D2285">
            <v>10</v>
          </cell>
          <cell r="E2285">
            <v>0.45</v>
          </cell>
          <cell r="F2285" t="str">
            <v>non gere au poids</v>
          </cell>
          <cell r="G2285">
            <v>0</v>
          </cell>
          <cell r="H2285">
            <v>1.38</v>
          </cell>
        </row>
        <row r="2286">
          <cell r="A2286">
            <v>624374</v>
          </cell>
          <cell r="B2286" t="str">
            <v>TORTELLINI 4 FROMAGES PERGOLA</v>
          </cell>
          <cell r="C2286" t="str">
            <v>UVC</v>
          </cell>
          <cell r="D2286">
            <v>10</v>
          </cell>
          <cell r="E2286">
            <v>1</v>
          </cell>
          <cell r="F2286" t="str">
            <v>gere au poids fixe</v>
          </cell>
          <cell r="G2286">
            <v>2</v>
          </cell>
          <cell r="H2286">
            <v>4.53</v>
          </cell>
        </row>
        <row r="2287">
          <cell r="A2287">
            <v>682596</v>
          </cell>
          <cell r="B2287" t="str">
            <v>TORTELLINI 4 FROMAGES2.5KG SRG</v>
          </cell>
          <cell r="C2287" t="str">
            <v>UVC</v>
          </cell>
          <cell r="D2287">
            <v>10</v>
          </cell>
          <cell r="E2287">
            <v>2.5</v>
          </cell>
          <cell r="F2287" t="str">
            <v>gere au poids fixe</v>
          </cell>
          <cell r="G2287">
            <v>2</v>
          </cell>
          <cell r="H2287">
            <v>10.4756598279114</v>
          </cell>
        </row>
        <row r="2288">
          <cell r="A2288">
            <v>682364</v>
          </cell>
          <cell r="B2288" t="str">
            <v>TORTELLONI QUATRO FROM 2KG SRG</v>
          </cell>
          <cell r="C2288" t="str">
            <v>UVC</v>
          </cell>
          <cell r="D2288">
            <v>10</v>
          </cell>
          <cell r="E2288">
            <v>2</v>
          </cell>
          <cell r="F2288" t="str">
            <v>gere au poids fixe</v>
          </cell>
          <cell r="G2288">
            <v>2</v>
          </cell>
          <cell r="H2288">
            <v>9.4600000000000009</v>
          </cell>
        </row>
        <row r="2289">
          <cell r="A2289">
            <v>661715</v>
          </cell>
          <cell r="B2289" t="str">
            <v>TORTELONI EPINARD RICO. 500GR</v>
          </cell>
          <cell r="C2289" t="str">
            <v>UVC</v>
          </cell>
          <cell r="D2289">
            <v>10</v>
          </cell>
          <cell r="E2289">
            <v>0.5</v>
          </cell>
          <cell r="F2289" t="str">
            <v>non gere au poids</v>
          </cell>
          <cell r="G2289">
            <v>0</v>
          </cell>
          <cell r="H2289">
            <v>2.6</v>
          </cell>
        </row>
        <row r="2290">
          <cell r="A2290">
            <v>695470</v>
          </cell>
          <cell r="B2290" t="str">
            <v>TORTIGLIONI 1KG</v>
          </cell>
          <cell r="C2290" t="str">
            <v>UVC</v>
          </cell>
          <cell r="D2290">
            <v>10</v>
          </cell>
          <cell r="E2290">
            <v>1</v>
          </cell>
          <cell r="F2290" t="str">
            <v>non gere au poids</v>
          </cell>
          <cell r="G2290">
            <v>0</v>
          </cell>
          <cell r="H2290">
            <v>1.95</v>
          </cell>
        </row>
        <row r="2291">
          <cell r="A2291">
            <v>694848</v>
          </cell>
          <cell r="B2291" t="str">
            <v>TORTIGLIONI N023 500G</v>
          </cell>
          <cell r="C2291" t="str">
            <v>UVC</v>
          </cell>
          <cell r="D2291">
            <v>10</v>
          </cell>
          <cell r="E2291">
            <v>0.5</v>
          </cell>
          <cell r="F2291" t="str">
            <v>gere au poids fixe</v>
          </cell>
          <cell r="G2291">
            <v>2</v>
          </cell>
          <cell r="H2291">
            <v>0.74</v>
          </cell>
        </row>
        <row r="2292">
          <cell r="A2292">
            <v>677230</v>
          </cell>
          <cell r="B2292" t="str">
            <v>TORTILLA BLE 15 CM X240</v>
          </cell>
          <cell r="C2292" t="str">
            <v>UVC</v>
          </cell>
          <cell r="D2292">
            <v>10</v>
          </cell>
          <cell r="E2292">
            <v>10.46</v>
          </cell>
          <cell r="F2292" t="str">
            <v>non gere au poids</v>
          </cell>
          <cell r="G2292">
            <v>0</v>
          </cell>
          <cell r="H2292">
            <v>18.72</v>
          </cell>
        </row>
        <row r="2293">
          <cell r="A2293">
            <v>681065</v>
          </cell>
          <cell r="B2293" t="str">
            <v>TORTILLA MAIS 6"CHIQUITA 11.3K</v>
          </cell>
          <cell r="C2293" t="str">
            <v>UVC</v>
          </cell>
          <cell r="D2293">
            <v>10</v>
          </cell>
          <cell r="E2293">
            <v>11.3</v>
          </cell>
          <cell r="F2293" t="str">
            <v>non gere au poids</v>
          </cell>
          <cell r="G2293">
            <v>0</v>
          </cell>
          <cell r="H2293">
            <v>0</v>
          </cell>
        </row>
        <row r="2294">
          <cell r="A2294">
            <v>679054</v>
          </cell>
          <cell r="B2294" t="str">
            <v>TORTILLAS BLE AMBIANT 15CM*216</v>
          </cell>
          <cell r="C2294" t="str">
            <v>UVC</v>
          </cell>
          <cell r="D2294">
            <v>10</v>
          </cell>
          <cell r="E2294">
            <v>10.8</v>
          </cell>
          <cell r="F2294" t="str">
            <v>non gere au poids</v>
          </cell>
          <cell r="G2294">
            <v>0</v>
          </cell>
          <cell r="H2294">
            <v>18.899999999999999</v>
          </cell>
        </row>
        <row r="2295">
          <cell r="A2295">
            <v>679056</v>
          </cell>
          <cell r="B2295" t="str">
            <v>TORTILLAS BLE AMBIANT 25CM*108</v>
          </cell>
          <cell r="C2295" t="str">
            <v>UVC</v>
          </cell>
          <cell r="D2295">
            <v>10</v>
          </cell>
          <cell r="E2295">
            <v>8.6</v>
          </cell>
          <cell r="F2295" t="str">
            <v>non gere au poids</v>
          </cell>
          <cell r="G2295">
            <v>0</v>
          </cell>
          <cell r="H2295">
            <v>17.8</v>
          </cell>
        </row>
        <row r="2296">
          <cell r="A2296">
            <v>695770</v>
          </cell>
          <cell r="B2296" t="str">
            <v>TORTILLAS ESPAGNOLE 120G *60</v>
          </cell>
          <cell r="C2296" t="str">
            <v>UVC</v>
          </cell>
          <cell r="D2296">
            <v>10</v>
          </cell>
          <cell r="E2296">
            <v>7.2</v>
          </cell>
          <cell r="F2296" t="str">
            <v>non gere au poids</v>
          </cell>
          <cell r="G2296">
            <v>0</v>
          </cell>
          <cell r="H2296">
            <v>31.85</v>
          </cell>
        </row>
        <row r="2297">
          <cell r="A2297">
            <v>680883</v>
          </cell>
          <cell r="B2297" t="str">
            <v>TORTILLAS TOMATES WRAPS X108</v>
          </cell>
          <cell r="C2297" t="str">
            <v>UVC</v>
          </cell>
          <cell r="D2297">
            <v>10</v>
          </cell>
          <cell r="E2297">
            <v>1</v>
          </cell>
          <cell r="F2297" t="str">
            <v>non gere au poids</v>
          </cell>
          <cell r="G2297">
            <v>0</v>
          </cell>
          <cell r="H2297">
            <v>20.100000000000001</v>
          </cell>
        </row>
        <row r="2298">
          <cell r="A2298">
            <v>693166</v>
          </cell>
          <cell r="B2298" t="str">
            <v>TOURAINE SAUVIGN.JAVELINE 75CL</v>
          </cell>
          <cell r="C2298" t="str">
            <v>UVC</v>
          </cell>
          <cell r="D2298">
            <v>10</v>
          </cell>
          <cell r="E2298">
            <v>0.75</v>
          </cell>
          <cell r="F2298" t="str">
            <v>non gere au poids</v>
          </cell>
          <cell r="G2298">
            <v>0</v>
          </cell>
          <cell r="H2298">
            <v>2.4900000000000002</v>
          </cell>
        </row>
        <row r="2299">
          <cell r="A2299">
            <v>692146</v>
          </cell>
          <cell r="B2299" t="str">
            <v>TOURAINE SAUVIGNON VINIFERA 75</v>
          </cell>
          <cell r="C2299" t="str">
            <v>UVC</v>
          </cell>
          <cell r="D2299">
            <v>10</v>
          </cell>
          <cell r="E2299">
            <v>0.75</v>
          </cell>
          <cell r="F2299" t="str">
            <v>non gere au poids</v>
          </cell>
          <cell r="G2299">
            <v>0</v>
          </cell>
          <cell r="H2299">
            <v>8.8260000000000005</v>
          </cell>
        </row>
        <row r="2300">
          <cell r="A2300">
            <v>670908</v>
          </cell>
          <cell r="B2300" t="str">
            <v>TOURTEAU PINCE KG SRG.</v>
          </cell>
          <cell r="C2300" t="str">
            <v>UVC</v>
          </cell>
          <cell r="D2300">
            <v>10</v>
          </cell>
          <cell r="E2300">
            <v>1</v>
          </cell>
          <cell r="F2300" t="str">
            <v>gere au poids fixe</v>
          </cell>
          <cell r="G2300">
            <v>2</v>
          </cell>
          <cell r="H2300">
            <v>9.56</v>
          </cell>
        </row>
        <row r="2301">
          <cell r="A2301">
            <v>678152</v>
          </cell>
          <cell r="B2301" t="str">
            <v>TREVISE SALADE KG</v>
          </cell>
          <cell r="C2301" t="str">
            <v>KILO</v>
          </cell>
          <cell r="D2301">
            <v>181</v>
          </cell>
          <cell r="E2301">
            <v>1</v>
          </cell>
          <cell r="F2301" t="str">
            <v>gere au poids reel</v>
          </cell>
          <cell r="G2301">
            <v>1</v>
          </cell>
          <cell r="H2301">
            <v>2.2225487488796798</v>
          </cell>
        </row>
        <row r="2302">
          <cell r="A2302">
            <v>692516</v>
          </cell>
          <cell r="B2302" t="str">
            <v>TRIANGLE CHILI CON CA 140G SRG</v>
          </cell>
          <cell r="C2302" t="str">
            <v>UVC</v>
          </cell>
          <cell r="D2302">
            <v>10</v>
          </cell>
          <cell r="E2302">
            <v>0.14000000000000001</v>
          </cell>
          <cell r="F2302" t="str">
            <v>non gere au poids</v>
          </cell>
          <cell r="G2302">
            <v>0</v>
          </cell>
          <cell r="H2302">
            <v>1.5</v>
          </cell>
        </row>
        <row r="2303">
          <cell r="A2303">
            <v>694299</v>
          </cell>
          <cell r="B2303" t="str">
            <v>TRIANGLE KEBAB DE POULET SRG</v>
          </cell>
          <cell r="C2303" t="str">
            <v>UVC</v>
          </cell>
          <cell r="D2303">
            <v>10</v>
          </cell>
          <cell r="E2303">
            <v>0.14000000000000001</v>
          </cell>
          <cell r="F2303" t="str">
            <v>non gere au poids</v>
          </cell>
          <cell r="G2303">
            <v>0</v>
          </cell>
          <cell r="H2303">
            <v>1.64</v>
          </cell>
        </row>
        <row r="2304">
          <cell r="A2304">
            <v>692514</v>
          </cell>
          <cell r="B2304" t="str">
            <v>TRIANGLE SAUM/BROC 140G SRG</v>
          </cell>
          <cell r="C2304" t="str">
            <v>UVC</v>
          </cell>
          <cell r="D2304">
            <v>10</v>
          </cell>
          <cell r="E2304">
            <v>0.14000000000000001</v>
          </cell>
          <cell r="F2304" t="str">
            <v>non gere au poids</v>
          </cell>
          <cell r="G2304">
            <v>0</v>
          </cell>
          <cell r="H2304">
            <v>2.36</v>
          </cell>
        </row>
        <row r="2305">
          <cell r="A2305">
            <v>675236</v>
          </cell>
          <cell r="B2305" t="str">
            <v>TROMPETTE D/MORT SECH 500G</v>
          </cell>
          <cell r="C2305" t="str">
            <v>UVC</v>
          </cell>
          <cell r="D2305">
            <v>10</v>
          </cell>
          <cell r="E2305">
            <v>0.5</v>
          </cell>
          <cell r="F2305" t="str">
            <v>non gere au poids</v>
          </cell>
          <cell r="G2305">
            <v>0</v>
          </cell>
          <cell r="H2305">
            <v>26.25</v>
          </cell>
        </row>
        <row r="2306">
          <cell r="A2306">
            <v>689281</v>
          </cell>
          <cell r="B2306" t="str">
            <v>TULIPE AU CHOCOLAT 22.5G X 128</v>
          </cell>
          <cell r="C2306" t="str">
            <v>UVC</v>
          </cell>
          <cell r="D2306">
            <v>10</v>
          </cell>
          <cell r="E2306">
            <v>2.88</v>
          </cell>
          <cell r="F2306" t="str">
            <v>non gere au poids</v>
          </cell>
          <cell r="G2306">
            <v>0</v>
          </cell>
          <cell r="H2306">
            <v>42.890080128205099</v>
          </cell>
        </row>
        <row r="2307">
          <cell r="A2307">
            <v>671267</v>
          </cell>
          <cell r="B2307" t="str">
            <v>VACHE QUI RIT 17 GR X 80 P.</v>
          </cell>
          <cell r="C2307" t="str">
            <v>UVC</v>
          </cell>
          <cell r="D2307">
            <v>10</v>
          </cell>
          <cell r="E2307">
            <v>1.36</v>
          </cell>
          <cell r="F2307" t="str">
            <v>non gere au poids</v>
          </cell>
          <cell r="G2307">
            <v>0</v>
          </cell>
          <cell r="H2307">
            <v>0</v>
          </cell>
        </row>
        <row r="2308">
          <cell r="A2308">
            <v>647430</v>
          </cell>
          <cell r="B2308" t="str">
            <v>VACHERIN ANNIV.  1.4L  X3</v>
          </cell>
          <cell r="C2308" t="str">
            <v>UVC</v>
          </cell>
          <cell r="D2308">
            <v>10</v>
          </cell>
          <cell r="E2308">
            <v>4.2</v>
          </cell>
          <cell r="F2308" t="str">
            <v>non gere au poids</v>
          </cell>
          <cell r="G2308">
            <v>0</v>
          </cell>
          <cell r="H2308">
            <v>19.576225202057302</v>
          </cell>
        </row>
        <row r="2309">
          <cell r="A2309">
            <v>692289</v>
          </cell>
          <cell r="B2309" t="str">
            <v>VACHERIN VANILLE FRAMB 300MLX8</v>
          </cell>
          <cell r="C2309" t="str">
            <v>UVC</v>
          </cell>
          <cell r="D2309">
            <v>10</v>
          </cell>
          <cell r="E2309">
            <v>2.4</v>
          </cell>
          <cell r="F2309" t="str">
            <v>non gere au poids</v>
          </cell>
          <cell r="G2309">
            <v>0</v>
          </cell>
          <cell r="H2309">
            <v>10.83</v>
          </cell>
        </row>
        <row r="2310">
          <cell r="A2310">
            <v>694392</v>
          </cell>
          <cell r="B2310" t="str">
            <v>VALPOLICELLA  75CL</v>
          </cell>
          <cell r="C2310" t="str">
            <v>UVC</v>
          </cell>
          <cell r="D2310">
            <v>10</v>
          </cell>
          <cell r="E2310">
            <v>0.75</v>
          </cell>
          <cell r="F2310" t="str">
            <v>non gere au poids</v>
          </cell>
          <cell r="G2310">
            <v>0</v>
          </cell>
          <cell r="H2310">
            <v>2.6</v>
          </cell>
        </row>
        <row r="2311">
          <cell r="A2311">
            <v>694993</v>
          </cell>
          <cell r="B2311" t="str">
            <v>VALPOLICELLA 37.5CL</v>
          </cell>
          <cell r="C2311" t="str">
            <v>UVC</v>
          </cell>
          <cell r="D2311">
            <v>10</v>
          </cell>
          <cell r="E2311">
            <v>0.375</v>
          </cell>
          <cell r="F2311" t="str">
            <v>non gere au poids</v>
          </cell>
          <cell r="G2311">
            <v>0</v>
          </cell>
          <cell r="H2311">
            <v>1.76</v>
          </cell>
        </row>
        <row r="2312">
          <cell r="A2312">
            <v>610575</v>
          </cell>
          <cell r="B2312" t="str">
            <v>VANILLE GOUSSES</v>
          </cell>
          <cell r="C2312" t="str">
            <v>UVC</v>
          </cell>
          <cell r="D2312">
            <v>10</v>
          </cell>
          <cell r="E2312">
            <v>0.17499999999999999</v>
          </cell>
          <cell r="F2312" t="str">
            <v>non gere au poids</v>
          </cell>
          <cell r="G2312">
            <v>0</v>
          </cell>
          <cell r="H2312">
            <v>12.5003008996938</v>
          </cell>
        </row>
        <row r="2313">
          <cell r="A2313">
            <v>680234</v>
          </cell>
          <cell r="B2313" t="str">
            <v>VANILLE LIQUIDE STE.LUCIE 1L</v>
          </cell>
          <cell r="C2313" t="str">
            <v>UVC</v>
          </cell>
          <cell r="D2313">
            <v>10</v>
          </cell>
          <cell r="E2313">
            <v>1</v>
          </cell>
          <cell r="F2313" t="str">
            <v>gere au poids fixe</v>
          </cell>
          <cell r="G2313">
            <v>2</v>
          </cell>
          <cell r="H2313">
            <v>26.6</v>
          </cell>
        </row>
        <row r="2314">
          <cell r="A2314">
            <v>640176</v>
          </cell>
          <cell r="B2314" t="str">
            <v>VARIANTE AU VINAIGRE 5/1</v>
          </cell>
          <cell r="C2314" t="str">
            <v>UVC</v>
          </cell>
          <cell r="D2314">
            <v>10</v>
          </cell>
          <cell r="E2314">
            <v>2.29</v>
          </cell>
          <cell r="F2314" t="str">
            <v>non gere au poids</v>
          </cell>
          <cell r="G2314">
            <v>0</v>
          </cell>
          <cell r="H2314">
            <v>5.3352916338949399</v>
          </cell>
        </row>
        <row r="2315">
          <cell r="A2315">
            <v>693191</v>
          </cell>
          <cell r="B2315" t="str">
            <v>VDP DE L'AUDE ROUGE BIB 10 L</v>
          </cell>
          <cell r="C2315" t="str">
            <v>UVC</v>
          </cell>
          <cell r="D2315">
            <v>10</v>
          </cell>
          <cell r="E2315">
            <v>10</v>
          </cell>
          <cell r="F2315" t="str">
            <v>non gere au poids</v>
          </cell>
          <cell r="G2315">
            <v>0</v>
          </cell>
          <cell r="H2315">
            <v>11.09</v>
          </cell>
        </row>
        <row r="2316">
          <cell r="A2316">
            <v>693190</v>
          </cell>
          <cell r="B2316" t="str">
            <v>VDP DE L'HERAULT ROSE BIB 10L</v>
          </cell>
          <cell r="C2316" t="str">
            <v>UVC</v>
          </cell>
          <cell r="D2316">
            <v>10</v>
          </cell>
          <cell r="E2316">
            <v>10</v>
          </cell>
          <cell r="F2316" t="str">
            <v>non gere au poids</v>
          </cell>
          <cell r="G2316">
            <v>0</v>
          </cell>
          <cell r="H2316">
            <v>11.4</v>
          </cell>
        </row>
        <row r="2317">
          <cell r="A2317">
            <v>644046</v>
          </cell>
          <cell r="B2317" t="str">
            <v>VDP D'OC BARONNAT BLC BIB 10L</v>
          </cell>
          <cell r="C2317" t="str">
            <v>UVC</v>
          </cell>
          <cell r="D2317">
            <v>10</v>
          </cell>
          <cell r="E2317">
            <v>10</v>
          </cell>
          <cell r="F2317" t="str">
            <v>non gere au poids</v>
          </cell>
          <cell r="G2317">
            <v>0</v>
          </cell>
          <cell r="H2317">
            <v>12.5974069961133</v>
          </cell>
        </row>
        <row r="2318">
          <cell r="A2318">
            <v>657167</v>
          </cell>
          <cell r="B2318" t="str">
            <v>VDP D'OC BARONNAT RGE BIB 10L</v>
          </cell>
          <cell r="C2318" t="str">
            <v>UVC</v>
          </cell>
          <cell r="D2318">
            <v>10</v>
          </cell>
          <cell r="E2318">
            <v>10</v>
          </cell>
          <cell r="F2318" t="str">
            <v>non gere au poids</v>
          </cell>
          <cell r="G2318">
            <v>0</v>
          </cell>
          <cell r="H2318">
            <v>12.2</v>
          </cell>
        </row>
        <row r="2319">
          <cell r="A2319">
            <v>657168</v>
          </cell>
          <cell r="B2319" t="str">
            <v>VDP D'OC BARONNAT ROSE BIB 10L</v>
          </cell>
          <cell r="C2319" t="str">
            <v>UVC</v>
          </cell>
          <cell r="D2319">
            <v>10</v>
          </cell>
          <cell r="E2319">
            <v>10</v>
          </cell>
          <cell r="F2319" t="str">
            <v>non gere au poids</v>
          </cell>
          <cell r="G2319">
            <v>0</v>
          </cell>
          <cell r="H2319">
            <v>13.08</v>
          </cell>
        </row>
        <row r="2320">
          <cell r="A2320">
            <v>683252</v>
          </cell>
          <cell r="B2320" t="str">
            <v>VDP D'OC SAUVIGNON 15h ANNIV</v>
          </cell>
          <cell r="C2320" t="str">
            <v>UVC</v>
          </cell>
          <cell r="D2320">
            <v>10</v>
          </cell>
          <cell r="E2320">
            <v>0.75</v>
          </cell>
          <cell r="F2320" t="str">
            <v>non gere au poids</v>
          </cell>
          <cell r="G2320">
            <v>0</v>
          </cell>
          <cell r="H2320">
            <v>3.5</v>
          </cell>
        </row>
        <row r="2321">
          <cell r="A2321">
            <v>680342</v>
          </cell>
          <cell r="B2321" t="str">
            <v>VDP D'OC SAUVIGNON BIB 20L</v>
          </cell>
          <cell r="C2321" t="str">
            <v>UVC</v>
          </cell>
          <cell r="D2321">
            <v>10</v>
          </cell>
          <cell r="E2321">
            <v>20</v>
          </cell>
          <cell r="F2321" t="str">
            <v>non gere au poids</v>
          </cell>
          <cell r="G2321">
            <v>0</v>
          </cell>
          <cell r="H2321">
            <v>38.409999999999997</v>
          </cell>
        </row>
        <row r="2322">
          <cell r="A2322">
            <v>676416</v>
          </cell>
          <cell r="B2322" t="str">
            <v>VDP D'OC SAUVIGNON JENARD 75CL</v>
          </cell>
          <cell r="C2322" t="str">
            <v>UVC</v>
          </cell>
          <cell r="D2322">
            <v>10</v>
          </cell>
          <cell r="E2322">
            <v>0.75</v>
          </cell>
          <cell r="F2322" t="str">
            <v>non gere au poids</v>
          </cell>
          <cell r="G2322">
            <v>0</v>
          </cell>
          <cell r="H2322">
            <v>2.1</v>
          </cell>
        </row>
        <row r="2323">
          <cell r="A2323">
            <v>693192</v>
          </cell>
          <cell r="B2323" t="str">
            <v>VDP HERAULT BLC BIB 10L</v>
          </cell>
          <cell r="C2323" t="str">
            <v>UVC</v>
          </cell>
          <cell r="D2323">
            <v>10</v>
          </cell>
          <cell r="E2323">
            <v>10</v>
          </cell>
          <cell r="F2323" t="str">
            <v>non gere au poids</v>
          </cell>
          <cell r="G2323">
            <v>0</v>
          </cell>
          <cell r="H2323">
            <v>12.55</v>
          </cell>
        </row>
        <row r="2324">
          <cell r="A2324">
            <v>693189</v>
          </cell>
          <cell r="B2324" t="str">
            <v>VDP OC G.BERTRAND BIO 75CL RG</v>
          </cell>
          <cell r="C2324" t="str">
            <v>UVC</v>
          </cell>
          <cell r="D2324">
            <v>10</v>
          </cell>
          <cell r="E2324">
            <v>0.75</v>
          </cell>
          <cell r="F2324" t="str">
            <v>non gere au poids</v>
          </cell>
          <cell r="G2324">
            <v>0</v>
          </cell>
          <cell r="H2324">
            <v>2.75</v>
          </cell>
        </row>
        <row r="2325">
          <cell r="A2325">
            <v>692792</v>
          </cell>
          <cell r="B2325" t="str">
            <v>VEAU FOIE FRANCAIS 220G</v>
          </cell>
          <cell r="C2325" t="str">
            <v>KILO</v>
          </cell>
          <cell r="D2325">
            <v>181</v>
          </cell>
          <cell r="E2325">
            <v>0.22</v>
          </cell>
          <cell r="F2325" t="str">
            <v>gere au poids reel</v>
          </cell>
          <cell r="G2325">
            <v>1</v>
          </cell>
          <cell r="H2325">
            <v>18</v>
          </cell>
        </row>
        <row r="2326">
          <cell r="A2326">
            <v>653408</v>
          </cell>
          <cell r="B2326" t="str">
            <v>VEAU LONGE S/O PAD 2.6K KER SG</v>
          </cell>
          <cell r="C2326" t="str">
            <v>KILO</v>
          </cell>
          <cell r="D2326">
            <v>181</v>
          </cell>
          <cell r="E2326">
            <v>2.6</v>
          </cell>
          <cell r="F2326" t="str">
            <v>gere au poids reel</v>
          </cell>
          <cell r="G2326">
            <v>1</v>
          </cell>
          <cell r="H2326">
            <v>17.712</v>
          </cell>
        </row>
        <row r="2327">
          <cell r="A2327">
            <v>690934</v>
          </cell>
          <cell r="B2327" t="str">
            <v>VEAU OSSO BUCCO 350G</v>
          </cell>
          <cell r="C2327" t="str">
            <v>KILO</v>
          </cell>
          <cell r="D2327">
            <v>181</v>
          </cell>
          <cell r="E2327">
            <v>0.35</v>
          </cell>
          <cell r="F2327" t="str">
            <v>gere au poids reel</v>
          </cell>
          <cell r="G2327">
            <v>1</v>
          </cell>
          <cell r="H2327">
            <v>11.46</v>
          </cell>
        </row>
        <row r="2328">
          <cell r="A2328">
            <v>680688</v>
          </cell>
          <cell r="B2328" t="str">
            <v>VEAU PAVE QUASI 180G</v>
          </cell>
          <cell r="C2328" t="str">
            <v>KILO</v>
          </cell>
          <cell r="D2328">
            <v>181</v>
          </cell>
          <cell r="E2328">
            <v>0.18</v>
          </cell>
          <cell r="F2328" t="str">
            <v>gere au poids reel</v>
          </cell>
          <cell r="G2328">
            <v>1</v>
          </cell>
          <cell r="H2328">
            <v>0</v>
          </cell>
        </row>
        <row r="2329">
          <cell r="A2329">
            <v>680694</v>
          </cell>
          <cell r="B2329" t="str">
            <v>VEAU ROND S/NOIX ENTIER 5KG</v>
          </cell>
          <cell r="C2329" t="str">
            <v>KILO</v>
          </cell>
          <cell r="D2329">
            <v>181</v>
          </cell>
          <cell r="E2329">
            <v>5</v>
          </cell>
          <cell r="F2329" t="str">
            <v>gere au poids reel</v>
          </cell>
          <cell r="G2329">
            <v>1</v>
          </cell>
          <cell r="H2329">
            <v>18</v>
          </cell>
        </row>
        <row r="2330">
          <cell r="A2330">
            <v>685519</v>
          </cell>
          <cell r="B2330" t="str">
            <v>VEAU ROND S/NOIX ENTIER 800G</v>
          </cell>
          <cell r="C2330" t="str">
            <v>KILO</v>
          </cell>
          <cell r="D2330">
            <v>181</v>
          </cell>
          <cell r="E2330">
            <v>0.8</v>
          </cell>
          <cell r="F2330" t="str">
            <v>gere au poids reel</v>
          </cell>
          <cell r="G2330">
            <v>1</v>
          </cell>
          <cell r="H2330">
            <v>0</v>
          </cell>
        </row>
        <row r="2331">
          <cell r="A2331">
            <v>680947</v>
          </cell>
          <cell r="B2331" t="str">
            <v>VEAU ROTI OFFICE 2KG</v>
          </cell>
          <cell r="C2331" t="str">
            <v>KILO</v>
          </cell>
          <cell r="D2331">
            <v>181</v>
          </cell>
          <cell r="E2331">
            <v>2</v>
          </cell>
          <cell r="F2331" t="str">
            <v>gere au poids reel</v>
          </cell>
          <cell r="G2331">
            <v>1</v>
          </cell>
          <cell r="H2331">
            <v>0</v>
          </cell>
        </row>
        <row r="2332">
          <cell r="A2332">
            <v>682358</v>
          </cell>
          <cell r="B2332" t="str">
            <v>VEAU SAUTE EPAULE 100G</v>
          </cell>
          <cell r="C2332" t="str">
            <v>KILO</v>
          </cell>
          <cell r="D2332">
            <v>181</v>
          </cell>
          <cell r="E2332">
            <v>0.1</v>
          </cell>
          <cell r="F2332" t="str">
            <v>gere au poids reel</v>
          </cell>
          <cell r="G2332">
            <v>1</v>
          </cell>
          <cell r="H2332">
            <v>8.58</v>
          </cell>
        </row>
        <row r="2333">
          <cell r="A2333">
            <v>693424</v>
          </cell>
          <cell r="B2333" t="str">
            <v>VELOUTE DE TOMATE 170G</v>
          </cell>
          <cell r="C2333" t="str">
            <v>UVC</v>
          </cell>
          <cell r="D2333">
            <v>10</v>
          </cell>
          <cell r="E2333">
            <v>0.17</v>
          </cell>
          <cell r="F2333" t="str">
            <v>non gere au poids</v>
          </cell>
          <cell r="G2333">
            <v>0</v>
          </cell>
          <cell r="H2333">
            <v>1.85</v>
          </cell>
        </row>
        <row r="2334">
          <cell r="A2334">
            <v>693010</v>
          </cell>
          <cell r="B2334" t="str">
            <v>VELOUTE POTIRON LA POTAGERE 1L</v>
          </cell>
          <cell r="C2334" t="str">
            <v>UVC</v>
          </cell>
          <cell r="D2334">
            <v>10</v>
          </cell>
          <cell r="E2334">
            <v>1.07</v>
          </cell>
          <cell r="F2334" t="str">
            <v>non gere au poids</v>
          </cell>
          <cell r="G2334">
            <v>0</v>
          </cell>
          <cell r="H2334">
            <v>0</v>
          </cell>
        </row>
        <row r="2335">
          <cell r="A2335">
            <v>672275</v>
          </cell>
          <cell r="B2335" t="str">
            <v>VELOUTE TOMATE LA POTAGERE 1L</v>
          </cell>
          <cell r="C2335" t="str">
            <v>UVC</v>
          </cell>
          <cell r="D2335">
            <v>10</v>
          </cell>
          <cell r="E2335">
            <v>1.07</v>
          </cell>
          <cell r="F2335" t="str">
            <v>non gere au poids</v>
          </cell>
          <cell r="G2335">
            <v>0</v>
          </cell>
          <cell r="H2335">
            <v>1.1200000000000001</v>
          </cell>
        </row>
        <row r="2336">
          <cell r="A2336">
            <v>610670</v>
          </cell>
          <cell r="B2336" t="str">
            <v>VERMICELLE MULTICOLOR 1KG</v>
          </cell>
          <cell r="C2336" t="str">
            <v>UVC</v>
          </cell>
          <cell r="D2336">
            <v>10</v>
          </cell>
          <cell r="E2336">
            <v>1</v>
          </cell>
          <cell r="F2336" t="str">
            <v>non gere au poids</v>
          </cell>
          <cell r="G2336">
            <v>0</v>
          </cell>
          <cell r="H2336">
            <v>3.1935555555555601</v>
          </cell>
        </row>
        <row r="2337">
          <cell r="A2337">
            <v>667437</v>
          </cell>
          <cell r="B2337" t="str">
            <v>VERRINE "GLASS" 6CL X300</v>
          </cell>
          <cell r="C2337" t="str">
            <v>UVC</v>
          </cell>
          <cell r="D2337">
            <v>10</v>
          </cell>
          <cell r="E2337">
            <v>1</v>
          </cell>
          <cell r="F2337" t="str">
            <v>non gere au poids</v>
          </cell>
          <cell r="G2337">
            <v>0</v>
          </cell>
          <cell r="H2337">
            <v>31.178999999999998</v>
          </cell>
        </row>
        <row r="2338">
          <cell r="A2338">
            <v>683963</v>
          </cell>
          <cell r="B2338" t="str">
            <v>VERVEINE MENTHE X 50</v>
          </cell>
          <cell r="C2338" t="str">
            <v>UVC</v>
          </cell>
          <cell r="D2338">
            <v>10</v>
          </cell>
          <cell r="E2338">
            <v>1</v>
          </cell>
          <cell r="F2338" t="str">
            <v>non gere au poids</v>
          </cell>
          <cell r="G2338">
            <v>0</v>
          </cell>
          <cell r="H2338">
            <v>16.547000000000001</v>
          </cell>
        </row>
        <row r="2339">
          <cell r="A2339">
            <v>680252</v>
          </cell>
          <cell r="B2339" t="str">
            <v>VIEILLE PRUNE SOUILLAC 70CL</v>
          </cell>
          <cell r="C2339" t="str">
            <v>UVC</v>
          </cell>
          <cell r="D2339">
            <v>10</v>
          </cell>
          <cell r="E2339">
            <v>0.7</v>
          </cell>
          <cell r="F2339" t="str">
            <v>non gere au poids</v>
          </cell>
          <cell r="G2339">
            <v>0</v>
          </cell>
          <cell r="H2339">
            <v>22.8616666666667</v>
          </cell>
        </row>
        <row r="2340">
          <cell r="A2340">
            <v>671765</v>
          </cell>
          <cell r="B2340" t="str">
            <v>VINAIGRE ALCOOL CRISTAL 10L</v>
          </cell>
          <cell r="C2340" t="str">
            <v>UVC</v>
          </cell>
          <cell r="D2340">
            <v>10</v>
          </cell>
          <cell r="E2340">
            <v>10</v>
          </cell>
          <cell r="F2340" t="str">
            <v>gere au poids fixe</v>
          </cell>
          <cell r="G2340">
            <v>2</v>
          </cell>
          <cell r="H2340">
            <v>3.9984678260045499</v>
          </cell>
        </row>
        <row r="2341">
          <cell r="A2341">
            <v>696405</v>
          </cell>
          <cell r="B2341" t="str">
            <v>VINAIGRE ALCOOL CRISTAL 10L</v>
          </cell>
          <cell r="C2341" t="str">
            <v>UVC</v>
          </cell>
          <cell r="D2341">
            <v>10</v>
          </cell>
          <cell r="E2341">
            <v>10</v>
          </cell>
          <cell r="F2341" t="str">
            <v>gere au poids fixe</v>
          </cell>
          <cell r="G2341">
            <v>2</v>
          </cell>
          <cell r="H2341">
            <v>4</v>
          </cell>
        </row>
        <row r="2342">
          <cell r="A2342">
            <v>695569</v>
          </cell>
          <cell r="B2342" t="str">
            <v>VINAIGRE BALSAM.TERRAMARA250ML</v>
          </cell>
          <cell r="C2342" t="str">
            <v>UVC</v>
          </cell>
          <cell r="D2342">
            <v>10</v>
          </cell>
          <cell r="E2342">
            <v>0.25</v>
          </cell>
          <cell r="F2342" t="str">
            <v>non gere au poids</v>
          </cell>
          <cell r="G2342">
            <v>0</v>
          </cell>
          <cell r="H2342">
            <v>15.5</v>
          </cell>
        </row>
        <row r="2343">
          <cell r="A2343">
            <v>671673</v>
          </cell>
          <cell r="B2343" t="str">
            <v>VINAIGRE BALSAMIQUE LT</v>
          </cell>
          <cell r="C2343" t="str">
            <v>UVC</v>
          </cell>
          <cell r="D2343">
            <v>10</v>
          </cell>
          <cell r="E2343">
            <v>1</v>
          </cell>
          <cell r="F2343" t="str">
            <v>non gere au poids</v>
          </cell>
          <cell r="G2343">
            <v>0</v>
          </cell>
          <cell r="H2343">
            <v>3.07</v>
          </cell>
        </row>
        <row r="2344">
          <cell r="A2344">
            <v>657854</v>
          </cell>
          <cell r="B2344" t="str">
            <v>VINAIGRE DE MALT 50CL</v>
          </cell>
          <cell r="C2344" t="str">
            <v>UVC</v>
          </cell>
          <cell r="D2344">
            <v>10</v>
          </cell>
          <cell r="E2344">
            <v>0.5</v>
          </cell>
          <cell r="F2344" t="str">
            <v>non gere au poids</v>
          </cell>
          <cell r="G2344">
            <v>0</v>
          </cell>
          <cell r="H2344">
            <v>3.0298036809815998</v>
          </cell>
        </row>
        <row r="2345">
          <cell r="A2345">
            <v>688059</v>
          </cell>
          <cell r="B2345" t="str">
            <v>VINAIGRE DE RIZ 50 CL</v>
          </cell>
          <cell r="C2345" t="str">
            <v>UVC</v>
          </cell>
          <cell r="D2345">
            <v>10</v>
          </cell>
          <cell r="E2345">
            <v>0.5</v>
          </cell>
          <cell r="F2345" t="str">
            <v>non gere au poids</v>
          </cell>
          <cell r="G2345">
            <v>0</v>
          </cell>
          <cell r="H2345">
            <v>3.55</v>
          </cell>
        </row>
        <row r="2346">
          <cell r="A2346">
            <v>610641</v>
          </cell>
          <cell r="B2346" t="str">
            <v>VINAIGRE FRAMBOISE 75CL</v>
          </cell>
          <cell r="C2346" t="str">
            <v>UVC</v>
          </cell>
          <cell r="D2346">
            <v>10</v>
          </cell>
          <cell r="E2346">
            <v>0.75</v>
          </cell>
          <cell r="F2346" t="str">
            <v>non gere au poids</v>
          </cell>
          <cell r="G2346">
            <v>0</v>
          </cell>
          <cell r="H2346">
            <v>3.23</v>
          </cell>
        </row>
        <row r="2347">
          <cell r="A2347">
            <v>681238</v>
          </cell>
          <cell r="B2347" t="str">
            <v>VINAIGRE GLASSA BALSAMICA</v>
          </cell>
          <cell r="C2347" t="str">
            <v>UVC</v>
          </cell>
          <cell r="D2347">
            <v>10</v>
          </cell>
          <cell r="E2347">
            <v>0.38</v>
          </cell>
          <cell r="F2347" t="str">
            <v>non gere au poids</v>
          </cell>
          <cell r="G2347">
            <v>0</v>
          </cell>
          <cell r="H2347">
            <v>5.0599999999999996</v>
          </cell>
        </row>
        <row r="2348">
          <cell r="A2348">
            <v>600779</v>
          </cell>
          <cell r="B2348" t="str">
            <v>VINAIGRE VIN ROUGE 10 LITRES</v>
          </cell>
          <cell r="C2348" t="str">
            <v>UVC</v>
          </cell>
          <cell r="D2348">
            <v>10</v>
          </cell>
          <cell r="E2348">
            <v>10</v>
          </cell>
          <cell r="F2348" t="str">
            <v>non gere au poids</v>
          </cell>
          <cell r="G2348">
            <v>0</v>
          </cell>
          <cell r="H2348">
            <v>6.1673880057803503</v>
          </cell>
        </row>
        <row r="2349">
          <cell r="A2349">
            <v>688784</v>
          </cell>
          <cell r="B2349" t="str">
            <v>VINAIGRE VIN VIEUX 1L</v>
          </cell>
          <cell r="C2349" t="str">
            <v>UVC</v>
          </cell>
          <cell r="D2349">
            <v>10</v>
          </cell>
          <cell r="E2349">
            <v>1</v>
          </cell>
          <cell r="F2349" t="str">
            <v>gere au poids fixe</v>
          </cell>
          <cell r="G2349">
            <v>2</v>
          </cell>
          <cell r="H2349">
            <v>1.88</v>
          </cell>
        </row>
        <row r="2350">
          <cell r="A2350">
            <v>665690</v>
          </cell>
          <cell r="B2350" t="str">
            <v>VINAIGRE XERES 1L</v>
          </cell>
          <cell r="C2350" t="str">
            <v>UVC</v>
          </cell>
          <cell r="D2350">
            <v>10</v>
          </cell>
          <cell r="E2350">
            <v>1</v>
          </cell>
          <cell r="F2350" t="str">
            <v>gere au poids fixe</v>
          </cell>
          <cell r="G2350">
            <v>2</v>
          </cell>
          <cell r="H2350">
            <v>3.9773701926625802</v>
          </cell>
        </row>
        <row r="2351">
          <cell r="A2351">
            <v>689201</v>
          </cell>
          <cell r="B2351" t="str">
            <v>VINAIGRETTE 20G X 240</v>
          </cell>
          <cell r="C2351" t="str">
            <v>UVC</v>
          </cell>
          <cell r="D2351">
            <v>10</v>
          </cell>
          <cell r="E2351">
            <v>4.8</v>
          </cell>
          <cell r="F2351" t="str">
            <v>non gere au poids</v>
          </cell>
          <cell r="G2351">
            <v>0</v>
          </cell>
          <cell r="H2351">
            <v>13.45</v>
          </cell>
        </row>
        <row r="2352">
          <cell r="A2352">
            <v>691252</v>
          </cell>
          <cell r="B2352" t="str">
            <v>VINAIGRETTE AU VINAIGRE VIN 1L</v>
          </cell>
          <cell r="C2352" t="str">
            <v>UVC</v>
          </cell>
          <cell r="D2352">
            <v>10</v>
          </cell>
          <cell r="E2352">
            <v>1</v>
          </cell>
          <cell r="F2352" t="str">
            <v>gere au poids fixe</v>
          </cell>
          <cell r="G2352">
            <v>2</v>
          </cell>
          <cell r="H2352">
            <v>1.85299994322053</v>
          </cell>
        </row>
        <row r="2353">
          <cell r="A2353">
            <v>669587</v>
          </cell>
          <cell r="B2353" t="str">
            <v>VINAIGRETTE MOUTARDEE 1L</v>
          </cell>
          <cell r="C2353" t="str">
            <v>UVC</v>
          </cell>
          <cell r="D2353">
            <v>10</v>
          </cell>
          <cell r="E2353">
            <v>1</v>
          </cell>
          <cell r="F2353" t="str">
            <v>non gere au poids</v>
          </cell>
          <cell r="G2353">
            <v>0</v>
          </cell>
          <cell r="H2353">
            <v>2.1800000000000002</v>
          </cell>
        </row>
        <row r="2354">
          <cell r="A2354">
            <v>617388</v>
          </cell>
          <cell r="B2354" t="str">
            <v>VITTEL PET 150CL</v>
          </cell>
          <cell r="C2354" t="str">
            <v>UVC</v>
          </cell>
          <cell r="D2354">
            <v>10</v>
          </cell>
          <cell r="E2354">
            <v>1.5</v>
          </cell>
          <cell r="F2354" t="str">
            <v>non gere au poids</v>
          </cell>
          <cell r="G2354">
            <v>0</v>
          </cell>
          <cell r="H2354">
            <v>0.66</v>
          </cell>
        </row>
        <row r="2355">
          <cell r="A2355">
            <v>618158</v>
          </cell>
          <cell r="B2355" t="str">
            <v>VITTEL PET 33CL</v>
          </cell>
          <cell r="C2355" t="str">
            <v>UVC</v>
          </cell>
          <cell r="D2355">
            <v>10</v>
          </cell>
          <cell r="E2355">
            <v>0.33</v>
          </cell>
          <cell r="F2355" t="str">
            <v>non gere au poids</v>
          </cell>
          <cell r="G2355">
            <v>0</v>
          </cell>
          <cell r="H2355">
            <v>0.32989655172413801</v>
          </cell>
        </row>
        <row r="2356">
          <cell r="A2356">
            <v>600847</v>
          </cell>
          <cell r="B2356" t="str">
            <v>VITTEL PET 50CL</v>
          </cell>
          <cell r="C2356" t="str">
            <v>UVC</v>
          </cell>
          <cell r="D2356">
            <v>10</v>
          </cell>
          <cell r="E2356">
            <v>0.5</v>
          </cell>
          <cell r="F2356" t="str">
            <v>non gere au poids</v>
          </cell>
          <cell r="G2356">
            <v>0</v>
          </cell>
          <cell r="H2356">
            <v>0.36993618359006603</v>
          </cell>
        </row>
        <row r="2357">
          <cell r="A2357">
            <v>600846</v>
          </cell>
          <cell r="B2357" t="str">
            <v>VITTEL VC 100CL</v>
          </cell>
          <cell r="C2357" t="str">
            <v>UVC</v>
          </cell>
          <cell r="D2357">
            <v>10</v>
          </cell>
          <cell r="E2357">
            <v>1</v>
          </cell>
          <cell r="F2357" t="str">
            <v>non gere au poids</v>
          </cell>
          <cell r="G2357">
            <v>0</v>
          </cell>
          <cell r="H2357">
            <v>0.42125041283321502</v>
          </cell>
        </row>
        <row r="2358">
          <cell r="A2358">
            <v>600848</v>
          </cell>
          <cell r="B2358" t="str">
            <v>VITTEL VC 50CL</v>
          </cell>
          <cell r="C2358" t="str">
            <v>UVC</v>
          </cell>
          <cell r="D2358">
            <v>10</v>
          </cell>
          <cell r="E2358">
            <v>0.5</v>
          </cell>
          <cell r="F2358" t="str">
            <v>non gere au poids</v>
          </cell>
          <cell r="G2358">
            <v>0</v>
          </cell>
          <cell r="H2358">
            <v>0.32154897660818699</v>
          </cell>
        </row>
        <row r="2359">
          <cell r="A2359">
            <v>632815</v>
          </cell>
          <cell r="B2359" t="str">
            <v>VODKA ABSOLUT LEMON 70CL</v>
          </cell>
          <cell r="C2359" t="str">
            <v>UVC</v>
          </cell>
          <cell r="D2359">
            <v>10</v>
          </cell>
          <cell r="E2359">
            <v>0.7</v>
          </cell>
          <cell r="F2359" t="str">
            <v>non gere au poids</v>
          </cell>
          <cell r="G2359">
            <v>0</v>
          </cell>
          <cell r="H2359">
            <v>0</v>
          </cell>
        </row>
        <row r="2360">
          <cell r="A2360">
            <v>600616</v>
          </cell>
          <cell r="B2360" t="str">
            <v>VODKA ABSOLUT SUEDE 70CL</v>
          </cell>
          <cell r="C2360" t="str">
            <v>UVC</v>
          </cell>
          <cell r="D2360">
            <v>10</v>
          </cell>
          <cell r="E2360">
            <v>0.7</v>
          </cell>
          <cell r="F2360" t="str">
            <v>non gere au poids</v>
          </cell>
          <cell r="G2360">
            <v>0</v>
          </cell>
          <cell r="H2360">
            <v>12.662667425104299</v>
          </cell>
        </row>
        <row r="2361">
          <cell r="A2361">
            <v>609656</v>
          </cell>
          <cell r="B2361" t="str">
            <v>VODKA ERISTOFF 70CL</v>
          </cell>
          <cell r="C2361" t="str">
            <v>UVC</v>
          </cell>
          <cell r="D2361">
            <v>10</v>
          </cell>
          <cell r="E2361">
            <v>0.7</v>
          </cell>
          <cell r="F2361" t="str">
            <v>non gere au poids</v>
          </cell>
          <cell r="G2361">
            <v>0</v>
          </cell>
          <cell r="H2361">
            <v>9.1679212778308301</v>
          </cell>
        </row>
        <row r="2362">
          <cell r="A2362">
            <v>690246</v>
          </cell>
          <cell r="B2362" t="str">
            <v>VODKA GREY GOOSE POIRE 70CL</v>
          </cell>
          <cell r="C2362" t="str">
            <v>UVC</v>
          </cell>
          <cell r="D2362">
            <v>10</v>
          </cell>
          <cell r="E2362">
            <v>0.7</v>
          </cell>
          <cell r="F2362" t="str">
            <v>non gere au poids</v>
          </cell>
          <cell r="G2362">
            <v>0</v>
          </cell>
          <cell r="H2362">
            <v>25.934569778048001</v>
          </cell>
        </row>
        <row r="2363">
          <cell r="A2363">
            <v>681601</v>
          </cell>
          <cell r="B2363" t="str">
            <v>VODKA GREY GOOSE PREMIUM</v>
          </cell>
          <cell r="C2363" t="str">
            <v>UVC</v>
          </cell>
          <cell r="D2363">
            <v>10</v>
          </cell>
          <cell r="E2363">
            <v>0.7</v>
          </cell>
          <cell r="F2363" t="str">
            <v>non gere au poids</v>
          </cell>
          <cell r="G2363">
            <v>0</v>
          </cell>
          <cell r="H2363">
            <v>23.437999999999999</v>
          </cell>
        </row>
        <row r="2364">
          <cell r="A2364">
            <v>670988</v>
          </cell>
          <cell r="B2364" t="str">
            <v>VODKA SKYY 400 70 CL</v>
          </cell>
          <cell r="C2364" t="str">
            <v>UVC</v>
          </cell>
          <cell r="D2364">
            <v>10</v>
          </cell>
          <cell r="E2364">
            <v>0.7</v>
          </cell>
          <cell r="F2364" t="str">
            <v>non gere au poids</v>
          </cell>
          <cell r="G2364">
            <v>0</v>
          </cell>
          <cell r="H2364">
            <v>13.101124937563799</v>
          </cell>
        </row>
        <row r="2365">
          <cell r="A2365">
            <v>689123</v>
          </cell>
          <cell r="B2365" t="str">
            <v>VODKA SKYY CITRUS 70 CL</v>
          </cell>
          <cell r="C2365" t="str">
            <v>UVC</v>
          </cell>
          <cell r="D2365">
            <v>10</v>
          </cell>
          <cell r="E2365">
            <v>0.7</v>
          </cell>
          <cell r="F2365" t="str">
            <v>non gere au poids</v>
          </cell>
          <cell r="G2365">
            <v>0</v>
          </cell>
          <cell r="H2365">
            <v>15.6185078778411</v>
          </cell>
        </row>
        <row r="2366">
          <cell r="A2366">
            <v>607288</v>
          </cell>
          <cell r="B2366" t="str">
            <v>VODKA ZUBROWKA  70CL</v>
          </cell>
          <cell r="C2366" t="str">
            <v>UVC</v>
          </cell>
          <cell r="D2366">
            <v>10</v>
          </cell>
          <cell r="E2366">
            <v>0.7</v>
          </cell>
          <cell r="F2366" t="str">
            <v>non gere au poids</v>
          </cell>
          <cell r="G2366">
            <v>0</v>
          </cell>
          <cell r="H2366">
            <v>13.633396039603999</v>
          </cell>
        </row>
        <row r="2367">
          <cell r="A2367">
            <v>694345</v>
          </cell>
          <cell r="B2367" t="str">
            <v>WASABI POUDRE SACHET 1KG</v>
          </cell>
          <cell r="C2367" t="str">
            <v>UVC</v>
          </cell>
          <cell r="D2367">
            <v>10</v>
          </cell>
          <cell r="E2367">
            <v>1</v>
          </cell>
          <cell r="F2367" t="str">
            <v>non gere au poids</v>
          </cell>
          <cell r="G2367">
            <v>0</v>
          </cell>
          <cell r="H2367">
            <v>16.5</v>
          </cell>
        </row>
        <row r="2368">
          <cell r="A2368">
            <v>680396</v>
          </cell>
          <cell r="B2368" t="str">
            <v>WH ABERLOUR SM 10A 70CL</v>
          </cell>
          <cell r="C2368" t="str">
            <v>UVC</v>
          </cell>
          <cell r="D2368">
            <v>10</v>
          </cell>
          <cell r="E2368">
            <v>0.7</v>
          </cell>
          <cell r="F2368" t="str">
            <v>non gere au poids</v>
          </cell>
          <cell r="G2368">
            <v>0</v>
          </cell>
          <cell r="H2368">
            <v>21.209170523317901</v>
          </cell>
        </row>
        <row r="2369">
          <cell r="A2369">
            <v>600074</v>
          </cell>
          <cell r="B2369" t="str">
            <v>WH BOURB FOUR ROSES 70CL</v>
          </cell>
          <cell r="C2369" t="str">
            <v>UVC</v>
          </cell>
          <cell r="D2369">
            <v>10</v>
          </cell>
          <cell r="E2369">
            <v>0.7</v>
          </cell>
          <cell r="F2369" t="str">
            <v>non gere au poids</v>
          </cell>
          <cell r="G2369">
            <v>0</v>
          </cell>
          <cell r="H2369">
            <v>12.6074091880342</v>
          </cell>
        </row>
        <row r="2370">
          <cell r="A2370">
            <v>608069</v>
          </cell>
          <cell r="B2370" t="str">
            <v>WH BOURB WILD TURKEY 8A 70C</v>
          </cell>
          <cell r="C2370" t="str">
            <v>UVC</v>
          </cell>
          <cell r="D2370">
            <v>10</v>
          </cell>
          <cell r="E2370">
            <v>0.7</v>
          </cell>
          <cell r="F2370" t="str">
            <v>non gere au poids</v>
          </cell>
          <cell r="G2370">
            <v>0</v>
          </cell>
          <cell r="H2370">
            <v>0</v>
          </cell>
        </row>
        <row r="2371">
          <cell r="A2371">
            <v>608118</v>
          </cell>
          <cell r="B2371" t="str">
            <v>WH BUSHMILL'S 70CL</v>
          </cell>
          <cell r="C2371" t="str">
            <v>UVC</v>
          </cell>
          <cell r="D2371">
            <v>10</v>
          </cell>
          <cell r="E2371">
            <v>0.7</v>
          </cell>
          <cell r="F2371" t="str">
            <v>non gere au poids</v>
          </cell>
          <cell r="G2371">
            <v>0</v>
          </cell>
          <cell r="H2371">
            <v>13.130341211226</v>
          </cell>
        </row>
        <row r="2372">
          <cell r="A2372">
            <v>600629</v>
          </cell>
          <cell r="B2372" t="str">
            <v>WH CHIVAS REGAL 70CL</v>
          </cell>
          <cell r="C2372" t="str">
            <v>UVC</v>
          </cell>
          <cell r="D2372">
            <v>10</v>
          </cell>
          <cell r="E2372">
            <v>0.7</v>
          </cell>
          <cell r="F2372" t="str">
            <v>non gere au poids</v>
          </cell>
          <cell r="G2372">
            <v>0</v>
          </cell>
          <cell r="H2372">
            <v>21.693363155754401</v>
          </cell>
        </row>
        <row r="2373">
          <cell r="A2373">
            <v>616639</v>
          </cell>
          <cell r="B2373" t="str">
            <v>WH CRAGGANMORE SM 12A 70CL</v>
          </cell>
          <cell r="C2373" t="str">
            <v>UVC</v>
          </cell>
          <cell r="D2373">
            <v>10</v>
          </cell>
          <cell r="E2373">
            <v>0.7</v>
          </cell>
          <cell r="F2373" t="str">
            <v>non gere au poids</v>
          </cell>
          <cell r="G2373">
            <v>0</v>
          </cell>
          <cell r="H2373">
            <v>24.7260759493671</v>
          </cell>
        </row>
        <row r="2374">
          <cell r="A2374">
            <v>684305</v>
          </cell>
          <cell r="B2374" t="str">
            <v>WH DEWAR'S 12 ANS 70 CL</v>
          </cell>
          <cell r="C2374" t="str">
            <v>UVC</v>
          </cell>
          <cell r="D2374">
            <v>10</v>
          </cell>
          <cell r="E2374">
            <v>0.7</v>
          </cell>
          <cell r="F2374" t="str">
            <v>non gere au poids</v>
          </cell>
          <cell r="G2374">
            <v>0</v>
          </cell>
          <cell r="H2374">
            <v>23.0167405063291</v>
          </cell>
        </row>
        <row r="2375">
          <cell r="A2375">
            <v>600641</v>
          </cell>
          <cell r="B2375" t="str">
            <v>WH FAMOUS GROUSE 70CL</v>
          </cell>
          <cell r="C2375" t="str">
            <v>UVC</v>
          </cell>
          <cell r="D2375">
            <v>10</v>
          </cell>
          <cell r="E2375">
            <v>0.7</v>
          </cell>
          <cell r="F2375" t="str">
            <v>non gere au poids</v>
          </cell>
          <cell r="G2375">
            <v>0</v>
          </cell>
          <cell r="H2375">
            <v>12.575075376884399</v>
          </cell>
        </row>
        <row r="2376">
          <cell r="A2376">
            <v>600642</v>
          </cell>
          <cell r="B2376" t="str">
            <v>WH GLENFIDDICH 12A 70CL</v>
          </cell>
          <cell r="C2376" t="str">
            <v>UVC</v>
          </cell>
          <cell r="D2376">
            <v>10</v>
          </cell>
          <cell r="E2376">
            <v>0.7</v>
          </cell>
          <cell r="F2376" t="str">
            <v>non gere au poids</v>
          </cell>
          <cell r="G2376">
            <v>0</v>
          </cell>
          <cell r="H2376">
            <v>25.10896</v>
          </cell>
        </row>
        <row r="2377">
          <cell r="A2377">
            <v>600625</v>
          </cell>
          <cell r="B2377" t="str">
            <v>WH GLENMORANGIE 10A 70CL</v>
          </cell>
          <cell r="C2377" t="str">
            <v>UVC</v>
          </cell>
          <cell r="D2377">
            <v>10</v>
          </cell>
          <cell r="E2377">
            <v>0.7</v>
          </cell>
          <cell r="F2377" t="str">
            <v>non gere au poids</v>
          </cell>
          <cell r="G2377">
            <v>0</v>
          </cell>
          <cell r="H2377">
            <v>0</v>
          </cell>
        </row>
        <row r="2378">
          <cell r="A2378">
            <v>600651</v>
          </cell>
          <cell r="B2378" t="str">
            <v>WH JACK DANIEL 70 CL</v>
          </cell>
          <cell r="C2378" t="str">
            <v>UVC</v>
          </cell>
          <cell r="D2378">
            <v>10</v>
          </cell>
          <cell r="E2378">
            <v>0.7</v>
          </cell>
          <cell r="F2378" t="str">
            <v>non gere au poids</v>
          </cell>
          <cell r="G2378">
            <v>0</v>
          </cell>
          <cell r="H2378">
            <v>16.053921034717501</v>
          </cell>
        </row>
        <row r="2379">
          <cell r="A2379">
            <v>666371</v>
          </cell>
          <cell r="B2379" t="str">
            <v>WH JACK DANIEL'S BARREL 70CL</v>
          </cell>
          <cell r="C2379" t="str">
            <v>UVC</v>
          </cell>
          <cell r="D2379">
            <v>10</v>
          </cell>
          <cell r="E2379">
            <v>0.7</v>
          </cell>
          <cell r="F2379" t="str">
            <v>non gere au poids</v>
          </cell>
          <cell r="G2379">
            <v>0</v>
          </cell>
          <cell r="H2379">
            <v>26.04</v>
          </cell>
        </row>
        <row r="2380">
          <cell r="A2380">
            <v>600073</v>
          </cell>
          <cell r="B2380" t="str">
            <v>WH JIM BEAM BLACK 70CL</v>
          </cell>
          <cell r="C2380" t="str">
            <v>UVC</v>
          </cell>
          <cell r="D2380">
            <v>10</v>
          </cell>
          <cell r="E2380">
            <v>0.7</v>
          </cell>
          <cell r="F2380" t="str">
            <v>non gere au poids</v>
          </cell>
          <cell r="G2380">
            <v>0</v>
          </cell>
          <cell r="H2380">
            <v>17.156777070063701</v>
          </cell>
        </row>
        <row r="2381">
          <cell r="A2381">
            <v>672213</v>
          </cell>
          <cell r="B2381" t="str">
            <v>WH JIM BEAM WHITE 70 CL</v>
          </cell>
          <cell r="C2381" t="str">
            <v>UVC</v>
          </cell>
          <cell r="D2381">
            <v>10</v>
          </cell>
          <cell r="E2381">
            <v>0.7</v>
          </cell>
          <cell r="F2381" t="str">
            <v>non gere au poids</v>
          </cell>
          <cell r="G2381">
            <v>0</v>
          </cell>
          <cell r="H2381">
            <v>0</v>
          </cell>
        </row>
        <row r="2382">
          <cell r="A2382">
            <v>608117</v>
          </cell>
          <cell r="B2382" t="str">
            <v>WH LAGAVULIN 16A 70CL</v>
          </cell>
          <cell r="C2382" t="str">
            <v>UVC</v>
          </cell>
          <cell r="D2382">
            <v>10</v>
          </cell>
          <cell r="E2382">
            <v>0.7</v>
          </cell>
          <cell r="F2382" t="str">
            <v>non gere au poids</v>
          </cell>
          <cell r="G2382">
            <v>0</v>
          </cell>
          <cell r="H2382">
            <v>37.1159136212625</v>
          </cell>
        </row>
        <row r="2383">
          <cell r="A2383">
            <v>607562</v>
          </cell>
          <cell r="B2383" t="str">
            <v>WH LAPHROAIG SM.10A.70CL</v>
          </cell>
          <cell r="C2383" t="str">
            <v>UVC</v>
          </cell>
          <cell r="D2383">
            <v>10</v>
          </cell>
          <cell r="E2383">
            <v>0.7</v>
          </cell>
          <cell r="F2383" t="str">
            <v>non gere au poids</v>
          </cell>
          <cell r="G2383">
            <v>0</v>
          </cell>
          <cell r="H2383">
            <v>25.391747881355901</v>
          </cell>
        </row>
        <row r="2384">
          <cell r="A2384">
            <v>616644</v>
          </cell>
          <cell r="B2384" t="str">
            <v>WH OBAN 14A 70CL</v>
          </cell>
          <cell r="C2384" t="str">
            <v>UVC</v>
          </cell>
          <cell r="D2384">
            <v>10</v>
          </cell>
          <cell r="E2384">
            <v>0.7</v>
          </cell>
          <cell r="F2384" t="str">
            <v>non gere au poids</v>
          </cell>
          <cell r="G2384">
            <v>0</v>
          </cell>
          <cell r="H2384">
            <v>32.127724268177502</v>
          </cell>
        </row>
        <row r="2385">
          <cell r="A2385">
            <v>600645</v>
          </cell>
          <cell r="B2385" t="str">
            <v>WH PADDY IRISH 70CL</v>
          </cell>
          <cell r="C2385" t="str">
            <v>UVC</v>
          </cell>
          <cell r="D2385">
            <v>10</v>
          </cell>
          <cell r="E2385">
            <v>0.7</v>
          </cell>
          <cell r="F2385" t="str">
            <v>non gere au poids</v>
          </cell>
          <cell r="G2385">
            <v>0</v>
          </cell>
          <cell r="H2385">
            <v>13.404726277372299</v>
          </cell>
        </row>
        <row r="2386">
          <cell r="A2386">
            <v>600450</v>
          </cell>
          <cell r="B2386" t="str">
            <v>WH SOUTHERN CONFORT 70CL</v>
          </cell>
          <cell r="C2386" t="str">
            <v>UVC</v>
          </cell>
          <cell r="D2386">
            <v>10</v>
          </cell>
          <cell r="E2386">
            <v>0.7</v>
          </cell>
          <cell r="F2386" t="str">
            <v>non gere au poids</v>
          </cell>
          <cell r="G2386">
            <v>0</v>
          </cell>
          <cell r="H2386">
            <v>15.0036629038536</v>
          </cell>
        </row>
        <row r="2387">
          <cell r="A2387">
            <v>616642</v>
          </cell>
          <cell r="B2387" t="str">
            <v>WH TALISKER 10A 70CL</v>
          </cell>
          <cell r="C2387" t="str">
            <v>UVC</v>
          </cell>
          <cell r="D2387">
            <v>10</v>
          </cell>
          <cell r="E2387">
            <v>0.7</v>
          </cell>
          <cell r="F2387" t="str">
            <v>non gere au poids</v>
          </cell>
          <cell r="G2387">
            <v>0</v>
          </cell>
          <cell r="H2387">
            <v>27.2380124223602</v>
          </cell>
        </row>
        <row r="2388">
          <cell r="A2388">
            <v>600661</v>
          </cell>
          <cell r="B2388" t="str">
            <v>WH WILLIAM LAWSON'S 70 CL</v>
          </cell>
          <cell r="C2388" t="str">
            <v>UVC</v>
          </cell>
          <cell r="D2388">
            <v>10</v>
          </cell>
          <cell r="E2388">
            <v>0.7</v>
          </cell>
          <cell r="F2388" t="str">
            <v>non gere au poids</v>
          </cell>
          <cell r="G2388">
            <v>0</v>
          </cell>
          <cell r="H2388">
            <v>9.5032285012285005</v>
          </cell>
        </row>
        <row r="2389">
          <cell r="A2389">
            <v>684883</v>
          </cell>
          <cell r="B2389" t="str">
            <v>WRAP LEGUMES GRILLES</v>
          </cell>
          <cell r="C2389" t="str">
            <v>UVC</v>
          </cell>
          <cell r="D2389">
            <v>10</v>
          </cell>
          <cell r="E2389">
            <v>0.20300000000000001</v>
          </cell>
          <cell r="F2389" t="str">
            <v>non gere au poids</v>
          </cell>
          <cell r="G2389">
            <v>0</v>
          </cell>
          <cell r="H2389">
            <v>2.04</v>
          </cell>
        </row>
        <row r="2390">
          <cell r="A2390">
            <v>679858</v>
          </cell>
          <cell r="B2390" t="str">
            <v>Y. LAIT VANILLE 125G X 4 VERRE</v>
          </cell>
          <cell r="C2390" t="str">
            <v>UVC</v>
          </cell>
          <cell r="D2390">
            <v>10</v>
          </cell>
          <cell r="E2390">
            <v>0.5</v>
          </cell>
          <cell r="F2390" t="str">
            <v>non gere au poids</v>
          </cell>
          <cell r="G2390">
            <v>0</v>
          </cell>
          <cell r="H2390">
            <v>0</v>
          </cell>
        </row>
        <row r="2391">
          <cell r="A2391">
            <v>684438</v>
          </cell>
          <cell r="B2391" t="str">
            <v>YAOURT POT VERRE LIT FRAISE</v>
          </cell>
          <cell r="C2391" t="str">
            <v>UVC</v>
          </cell>
          <cell r="D2391">
            <v>10</v>
          </cell>
          <cell r="E2391">
            <v>0.14000000000000001</v>
          </cell>
          <cell r="F2391" t="str">
            <v>non gere au poids</v>
          </cell>
          <cell r="G2391">
            <v>0</v>
          </cell>
          <cell r="H2391">
            <v>0.41</v>
          </cell>
        </row>
        <row r="2392">
          <cell r="A2392">
            <v>684439</v>
          </cell>
          <cell r="B2392" t="str">
            <v>YAOURT POT VERRE LIT PECHE</v>
          </cell>
          <cell r="C2392" t="str">
            <v>UVC</v>
          </cell>
          <cell r="D2392">
            <v>10</v>
          </cell>
          <cell r="E2392">
            <v>0.14000000000000001</v>
          </cell>
          <cell r="F2392" t="str">
            <v>non gere au poids</v>
          </cell>
          <cell r="G2392">
            <v>0</v>
          </cell>
          <cell r="H2392">
            <v>0.41</v>
          </cell>
        </row>
        <row r="2393">
          <cell r="A2393">
            <v>694353</v>
          </cell>
          <cell r="B2393" t="str">
            <v>YOP FRAMBOISE A BOIRE 180G</v>
          </cell>
          <cell r="C2393" t="str">
            <v>UVC</v>
          </cell>
          <cell r="D2393">
            <v>10</v>
          </cell>
          <cell r="E2393">
            <v>0.18</v>
          </cell>
          <cell r="F2393" t="str">
            <v>non gere au poids</v>
          </cell>
          <cell r="G2393">
            <v>0</v>
          </cell>
          <cell r="H2393">
            <v>0.57999999999999996</v>
          </cell>
        </row>
        <row r="2394">
          <cell r="A2394">
            <v>674579</v>
          </cell>
          <cell r="B2394" t="str">
            <v>ZINFANDEL EAGLE CREEK ROSE 75</v>
          </cell>
          <cell r="C2394" t="str">
            <v>UVC</v>
          </cell>
          <cell r="D2394">
            <v>10</v>
          </cell>
          <cell r="E2394">
            <v>0.75</v>
          </cell>
          <cell r="F2394" t="str">
            <v>non gere au poids</v>
          </cell>
          <cell r="G2394">
            <v>0</v>
          </cell>
          <cell r="H2394">
            <v>2.4776569129941599</v>
          </cell>
        </row>
        <row r="2395">
          <cell r="A2395">
            <v>694046</v>
          </cell>
          <cell r="B2395" t="str">
            <v>ZINFANDEL FOUNDER ESTATE 75CL</v>
          </cell>
          <cell r="C2395" t="str">
            <v>UVC</v>
          </cell>
          <cell r="D2395">
            <v>10</v>
          </cell>
          <cell r="E2395">
            <v>0.75</v>
          </cell>
          <cell r="F2395" t="str">
            <v>non gere au poids</v>
          </cell>
          <cell r="G2395">
            <v>0</v>
          </cell>
          <cell r="H2395">
            <v>9.7200000000000006</v>
          </cell>
        </row>
        <row r="2396">
          <cell r="A2396">
            <v>674578</v>
          </cell>
          <cell r="B2396" t="str">
            <v>ZINFANDEL WENTE VINEYARDS 75</v>
          </cell>
          <cell r="C2396" t="str">
            <v>UVC</v>
          </cell>
          <cell r="D2396">
            <v>10</v>
          </cell>
          <cell r="E2396">
            <v>0.75</v>
          </cell>
          <cell r="F2396" t="str">
            <v>non gere au poids</v>
          </cell>
          <cell r="G2396">
            <v>0</v>
          </cell>
          <cell r="H2396">
            <v>5.64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57F463E-8F15-7640-BB8E-0D56AF72855F}" name="Tableau1" displayName="Tableau1" ref="N16:T25" totalsRowShown="0" headerRowDxfId="22" headerRowCellStyle="Normal 2" dataCellStyle="Normal 2">
  <autoFilter ref="N16:T25" xr:uid="{AD3FD9F2-A074-9441-823E-6A8BDD0AA885}"/>
  <tableColumns count="7">
    <tableColumn id="1" xr3:uid="{E1AF449E-1AB3-AB4D-8F44-75C2C63DBC68}" name="code produit" dataDxfId="21" dataCellStyle="Normal 2"/>
    <tableColumn id="2" xr3:uid="{908470D1-8943-BA42-96F6-E54244A371AC}" name="Dénomination" dataCellStyle="Normal 2"/>
    <tableColumn id="3" xr3:uid="{3D5D7024-ECEC-F046-AE1C-FC8C9FA37CF0}" name="Quantité en GRS" dataDxfId="20" dataCellStyle="Normal 2"/>
    <tableColumn id="4" xr3:uid="{4C4BF0C6-0735-7648-AC43-3443D1DCDFC7}" name="Quantité en CL" dataDxfId="19" dataCellStyle="Normal 2"/>
    <tableColumn id="5" xr3:uid="{72F3D37E-5E40-0D4A-BFA2-FB8D4159D2D9}" name="Quantité enPCE" dataDxfId="18" dataCellStyle="Normal 2"/>
    <tableColumn id="6" xr3:uid="{5F12522B-219C-7346-8D61-5994685EE9E7}" name="Etat du produit" dataCellStyle="Normal 2"/>
    <tableColumn id="7" xr3:uid="{1431DE1A-B81E-4949-9DF4-1D502C36BAE8}" name="nom de la recette" dataDxfId="17" dataCellStyle="Normal 2">
      <calculatedColumnFormula>'Resultat souhaité'!H4</calculatedColumnFormula>
    </tableColumn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184E83F-5929-BF45-942B-C7E6230CBDE8}" name="Tableau13" displayName="Tableau13" ref="B3:H12" totalsRowShown="0" headerRowDxfId="8" dataDxfId="7" headerRowCellStyle="Normal 2" dataCellStyle="Normal 2">
  <autoFilter ref="B3:H12" xr:uid="{99BA5CAF-D080-0B43-9CEB-6257209D3658}"/>
  <tableColumns count="7">
    <tableColumn id="1" xr3:uid="{8100E4E8-4A88-0240-AF3D-2EA99AFEF68E}" name="code produit" dataDxfId="6" dataCellStyle="Normal 2"/>
    <tableColumn id="2" xr3:uid="{B4C25201-38AB-B24E-8F4A-CAE29EF0BEE8}" name="Dénomination" dataDxfId="5" dataCellStyle="Normal 2"/>
    <tableColumn id="3" xr3:uid="{960B56B6-DA5D-524F-BFE7-10723A2D36EA}" name="Quantité Totale en GRS" dataDxfId="4" dataCellStyle="Normal 2"/>
    <tableColumn id="4" xr3:uid="{4CC1F65C-ABD5-5847-885E-963651149738}" name="Quantité Totale en CL" dataDxfId="3" dataCellStyle="Normal 2"/>
    <tableColumn id="5" xr3:uid="{39B4607D-54E8-8748-A070-D86EA24E9FE0}" name="Quantité Totale en PCE" dataDxfId="2" dataCellStyle="Normal 2"/>
    <tableColumn id="6" xr3:uid="{9698492E-A78D-5B4E-ADA6-609596292B9A}" name="Etat du produit" dataDxfId="1" dataCellStyle="Normal 2"/>
    <tableColumn id="7" xr3:uid="{F3852756-77A9-8D48-837B-6E432EE4AEAB}" name="Nom de la recette" dataDxfId="0" dataCellStyle="Normal 2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5F569-3EA2-B64E-B781-6F76CEA1A07B}">
  <dimension ref="A1:T49"/>
  <sheetViews>
    <sheetView tabSelected="1" workbookViewId="0">
      <selection activeCell="O30" sqref="O30"/>
    </sheetView>
  </sheetViews>
  <sheetFormatPr baseColWidth="10" defaultRowHeight="16"/>
  <cols>
    <col min="19" max="19" width="19.83203125" customWidth="1"/>
    <col min="20" max="20" width="37.6640625" customWidth="1"/>
  </cols>
  <sheetData>
    <row r="1" spans="1:20" ht="18" thickTop="1" thickBot="1">
      <c r="A1" s="157"/>
      <c r="B1" s="158"/>
      <c r="C1" s="158"/>
      <c r="D1" s="1"/>
      <c r="E1" s="2"/>
      <c r="F1" s="2"/>
      <c r="G1" s="2"/>
      <c r="H1" s="3" t="s">
        <v>0</v>
      </c>
      <c r="I1" s="2"/>
      <c r="J1" s="2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17" thickBot="1">
      <c r="A2" s="5"/>
      <c r="B2" s="6"/>
      <c r="C2" s="7" t="s">
        <v>0</v>
      </c>
      <c r="D2" s="6"/>
      <c r="E2" s="6"/>
      <c r="F2" s="8"/>
      <c r="G2" s="9"/>
      <c r="H2" s="9"/>
      <c r="I2" s="9"/>
      <c r="J2" s="10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7" thickBot="1">
      <c r="A3" s="159"/>
      <c r="B3" s="160"/>
      <c r="C3" s="11"/>
      <c r="D3" s="7" t="s">
        <v>0</v>
      </c>
      <c r="E3" s="7" t="s">
        <v>0</v>
      </c>
      <c r="F3" s="12"/>
      <c r="G3" s="6"/>
      <c r="H3" s="6"/>
      <c r="I3" s="6"/>
      <c r="J3" s="13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7" thickBot="1">
      <c r="A4" s="14"/>
      <c r="B4" s="15"/>
      <c r="C4" s="16"/>
      <c r="D4" s="17" t="s">
        <v>0</v>
      </c>
      <c r="E4" s="18"/>
      <c r="F4" s="19"/>
      <c r="G4" s="6"/>
      <c r="H4" s="6"/>
      <c r="I4" s="6"/>
      <c r="J4" s="20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7" thickBot="1">
      <c r="A5" s="21"/>
      <c r="B5" s="22"/>
      <c r="C5" s="23"/>
      <c r="D5" s="24"/>
      <c r="E5" s="24"/>
      <c r="F5" s="12"/>
      <c r="G5" s="6"/>
      <c r="H5" s="6"/>
      <c r="I5" s="6"/>
      <c r="J5" s="25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7" thickBot="1">
      <c r="A6" s="26"/>
      <c r="B6" s="24"/>
      <c r="C6" s="27"/>
      <c r="D6" s="27"/>
      <c r="E6" s="24"/>
      <c r="F6" s="12"/>
      <c r="G6" s="6"/>
      <c r="H6" s="6"/>
      <c r="I6" s="6"/>
      <c r="J6" s="28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17" thickBot="1">
      <c r="A7" s="29"/>
      <c r="B7" s="30"/>
      <c r="C7" s="31" t="s">
        <v>37</v>
      </c>
      <c r="D7" s="30"/>
      <c r="E7" s="32"/>
      <c r="F7" s="12"/>
      <c r="G7" s="6"/>
      <c r="H7" s="6"/>
      <c r="I7" s="6"/>
      <c r="J7" s="33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17" thickBot="1">
      <c r="A8" s="34"/>
      <c r="B8" s="35"/>
      <c r="C8" s="36"/>
      <c r="D8" s="35"/>
      <c r="E8" s="37"/>
      <c r="F8" s="12"/>
      <c r="G8" s="6"/>
      <c r="H8" s="6"/>
      <c r="I8" s="6"/>
      <c r="J8" s="38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ht="17" thickBot="1">
      <c r="A9" s="39"/>
      <c r="B9" s="40"/>
      <c r="C9" s="40"/>
      <c r="D9" s="40"/>
      <c r="E9" s="41"/>
      <c r="F9" s="12"/>
      <c r="G9" s="6"/>
      <c r="H9" s="6"/>
      <c r="I9" s="6"/>
      <c r="J9" s="42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17" thickBot="1">
      <c r="A10" s="161"/>
      <c r="B10" s="162"/>
      <c r="C10" s="43"/>
      <c r="D10" s="162"/>
      <c r="E10" s="163"/>
      <c r="F10" s="19"/>
      <c r="G10" s="6"/>
      <c r="H10" s="6"/>
      <c r="I10" s="6"/>
      <c r="J10" s="4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ht="17" thickBot="1">
      <c r="A11" s="45"/>
      <c r="B11" s="46"/>
      <c r="C11" s="46"/>
      <c r="D11" s="46"/>
      <c r="E11" s="46"/>
      <c r="F11" s="47"/>
      <c r="G11" s="6"/>
      <c r="H11" s="6"/>
      <c r="I11" s="6"/>
      <c r="J11" s="48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7" thickBot="1">
      <c r="A12" s="49"/>
      <c r="B12" s="50"/>
      <c r="C12" s="46"/>
      <c r="D12" s="51"/>
      <c r="E12" s="51"/>
      <c r="F12" s="52"/>
      <c r="G12" s="53"/>
      <c r="H12" s="6"/>
      <c r="I12" s="6"/>
      <c r="J12" s="5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0" ht="17" thickBot="1">
      <c r="A13" s="55"/>
      <c r="B13" s="56"/>
      <c r="C13" s="46"/>
      <c r="D13" s="51"/>
      <c r="E13" s="51"/>
      <c r="F13" s="52"/>
      <c r="G13" s="53"/>
      <c r="H13" s="6"/>
      <c r="I13" s="6"/>
      <c r="J13" s="57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0" ht="17" thickBot="1">
      <c r="A14" s="58"/>
      <c r="B14" s="59"/>
      <c r="C14" s="46"/>
      <c r="D14" s="60"/>
      <c r="E14" s="61"/>
      <c r="F14" s="12"/>
      <c r="G14" s="62" t="s">
        <v>1</v>
      </c>
      <c r="H14" s="6"/>
      <c r="I14" s="6"/>
      <c r="J14" s="63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ht="17" thickBot="1">
      <c r="A15" s="164"/>
      <c r="B15" s="165"/>
      <c r="C15" s="46"/>
      <c r="D15" s="166" t="str">
        <f>IF( J7&gt;0,J7-J5,"")</f>
        <v/>
      </c>
      <c r="E15" s="167"/>
      <c r="F15" s="64"/>
      <c r="G15" s="64"/>
      <c r="H15" s="64"/>
      <c r="I15" s="64"/>
      <c r="J15" s="65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0" ht="43" thickBot="1">
      <c r="A16" s="66"/>
      <c r="B16" s="59"/>
      <c r="C16" s="59"/>
      <c r="D16" s="59"/>
      <c r="E16" s="59"/>
      <c r="F16" s="6"/>
      <c r="G16" s="6"/>
      <c r="H16" s="6"/>
      <c r="I16" s="6"/>
      <c r="J16" s="6"/>
      <c r="K16" s="4"/>
      <c r="L16" s="4"/>
      <c r="M16" s="4"/>
      <c r="N16" s="67" t="s">
        <v>2</v>
      </c>
      <c r="O16" s="67" t="s">
        <v>3</v>
      </c>
      <c r="P16" s="67" t="s">
        <v>4</v>
      </c>
      <c r="Q16" s="67" t="s">
        <v>5</v>
      </c>
      <c r="R16" s="67" t="s">
        <v>6</v>
      </c>
      <c r="S16" s="67" t="s">
        <v>7</v>
      </c>
      <c r="T16" s="151" t="s">
        <v>46</v>
      </c>
    </row>
    <row r="17" spans="1:20" ht="17" thickTop="1">
      <c r="A17" s="68" t="s">
        <v>8</v>
      </c>
      <c r="B17" s="69" t="s">
        <v>9</v>
      </c>
      <c r="C17" s="70" t="s">
        <v>10</v>
      </c>
      <c r="D17" s="71" t="s">
        <v>11</v>
      </c>
      <c r="E17" s="71"/>
      <c r="F17" s="72"/>
      <c r="G17" s="71" t="s">
        <v>12</v>
      </c>
      <c r="H17" s="71"/>
      <c r="I17" s="72"/>
      <c r="J17" s="73" t="s">
        <v>13</v>
      </c>
      <c r="K17" s="4"/>
      <c r="L17" s="4"/>
      <c r="M17" s="4"/>
      <c r="N17" s="74">
        <v>225</v>
      </c>
      <c r="O17" s="4" t="s">
        <v>14</v>
      </c>
      <c r="P17" s="74">
        <v>275</v>
      </c>
      <c r="Q17" s="74"/>
      <c r="R17" s="74"/>
      <c r="S17" s="4" t="s">
        <v>15</v>
      </c>
      <c r="T17" s="153" t="str">
        <f>'Resultat souhaité'!H4</f>
        <v>CREPE SUCREE; QUICH LAURAINE</v>
      </c>
    </row>
    <row r="18" spans="1:20">
      <c r="A18" s="75" t="s">
        <v>16</v>
      </c>
      <c r="B18" s="76"/>
      <c r="C18" s="77"/>
      <c r="D18" s="78" t="s">
        <v>0</v>
      </c>
      <c r="E18" s="78"/>
      <c r="F18" s="79"/>
      <c r="G18" s="80" t="s">
        <v>17</v>
      </c>
      <c r="H18" s="80" t="s">
        <v>18</v>
      </c>
      <c r="I18" s="80" t="s">
        <v>19</v>
      </c>
      <c r="J18" s="81"/>
      <c r="K18" s="4"/>
      <c r="L18" s="4"/>
      <c r="M18" s="4"/>
      <c r="N18" s="74">
        <v>761</v>
      </c>
      <c r="O18" s="4" t="s">
        <v>20</v>
      </c>
      <c r="P18" s="74">
        <v>55</v>
      </c>
      <c r="Q18" s="74"/>
      <c r="R18" s="74"/>
      <c r="S18" s="4" t="s">
        <v>15</v>
      </c>
      <c r="T18" s="153" t="str">
        <f>'Resultat souhaité'!H5</f>
        <v>CREPE SUCREE;Pancake</v>
      </c>
    </row>
    <row r="19" spans="1:20">
      <c r="A19" s="82"/>
      <c r="B19" s="83"/>
      <c r="C19" s="84"/>
      <c r="D19" s="154"/>
      <c r="E19" s="155"/>
      <c r="F19" s="156"/>
      <c r="G19" s="85"/>
      <c r="H19" s="85"/>
      <c r="I19" s="85"/>
      <c r="J19" s="86" t="str">
        <f>IF(B19&gt;=0,((IF(G19&gt;0,C19*((G19/(1-B19))/1000),((IF(H19&gt;0,C19*((H19/(1-B19))/100),(IF(I19&gt;0,C19*((I19/(1-B19))),"")))))))),"")</f>
        <v/>
      </c>
      <c r="K19" s="4"/>
      <c r="L19" s="4"/>
      <c r="M19" s="4"/>
      <c r="N19" s="74">
        <v>145</v>
      </c>
      <c r="O19" s="4" t="s">
        <v>21</v>
      </c>
      <c r="P19" s="74"/>
      <c r="Q19" s="74">
        <v>62</v>
      </c>
      <c r="R19" s="74"/>
      <c r="S19" s="4" t="s">
        <v>15</v>
      </c>
      <c r="T19" s="153" t="str">
        <f>'Resultat souhaité'!H6</f>
        <v>CREPE SUCREE;Pancake</v>
      </c>
    </row>
    <row r="20" spans="1:20">
      <c r="A20" s="87">
        <v>225</v>
      </c>
      <c r="B20" s="88"/>
      <c r="C20" s="89">
        <v>1</v>
      </c>
      <c r="D20" s="90" t="s">
        <v>14</v>
      </c>
      <c r="E20" s="91"/>
      <c r="F20" s="92"/>
      <c r="G20" s="93">
        <v>10</v>
      </c>
      <c r="H20" s="94"/>
      <c r="I20" s="95"/>
      <c r="J20" s="96"/>
      <c r="K20" s="4"/>
      <c r="L20" s="4" t="s">
        <v>15</v>
      </c>
      <c r="M20" s="4"/>
      <c r="N20" s="74">
        <v>652</v>
      </c>
      <c r="O20" s="4" t="s">
        <v>22</v>
      </c>
      <c r="P20" s="74"/>
      <c r="Q20" s="74">
        <v>20</v>
      </c>
      <c r="R20" s="74"/>
      <c r="S20" s="4" t="s">
        <v>15</v>
      </c>
      <c r="T20" s="153" t="str">
        <f>'Resultat souhaité'!H7</f>
        <v xml:space="preserve">crepe  </v>
      </c>
    </row>
    <row r="21" spans="1:20">
      <c r="A21" s="87">
        <v>761</v>
      </c>
      <c r="B21" s="97"/>
      <c r="C21" s="89">
        <v>1</v>
      </c>
      <c r="D21" s="90" t="s">
        <v>20</v>
      </c>
      <c r="E21" s="91"/>
      <c r="F21" s="92"/>
      <c r="G21" s="93">
        <v>50</v>
      </c>
      <c r="H21" s="94"/>
      <c r="I21" s="95"/>
      <c r="J21" s="96"/>
      <c r="K21" s="4"/>
      <c r="L21" s="4" t="s">
        <v>15</v>
      </c>
      <c r="M21" s="4"/>
      <c r="N21" s="74">
        <v>404</v>
      </c>
      <c r="O21" s="4" t="s">
        <v>23</v>
      </c>
      <c r="P21" s="74"/>
      <c r="Q21" s="74"/>
      <c r="R21" s="74">
        <v>8</v>
      </c>
      <c r="S21" s="4" t="s">
        <v>15</v>
      </c>
      <c r="T21" s="153" t="str">
        <f>'Resultat souhaité'!H8</f>
        <v>CREPE SUCREE; QUICH LAURAINE;pancake</v>
      </c>
    </row>
    <row r="22" spans="1:20">
      <c r="A22" s="87">
        <v>145</v>
      </c>
      <c r="B22" s="97"/>
      <c r="C22" s="89">
        <v>1</v>
      </c>
      <c r="D22" s="90" t="s">
        <v>21</v>
      </c>
      <c r="E22" s="91"/>
      <c r="F22" s="92"/>
      <c r="G22" s="93"/>
      <c r="H22" s="94">
        <v>12</v>
      </c>
      <c r="I22" s="95"/>
      <c r="J22" s="96"/>
      <c r="K22" s="4"/>
      <c r="L22" s="4" t="s">
        <v>15</v>
      </c>
      <c r="M22" s="4"/>
      <c r="N22" s="74">
        <v>659</v>
      </c>
      <c r="O22" s="4" t="s">
        <v>24</v>
      </c>
      <c r="P22" s="74">
        <v>250</v>
      </c>
      <c r="Q22" s="74"/>
      <c r="R22" s="74"/>
      <c r="S22" s="4" t="s">
        <v>15</v>
      </c>
      <c r="T22" s="153" t="str">
        <f>'Resultat souhaité'!H9</f>
        <v>QUICH LAURAINE</v>
      </c>
    </row>
    <row r="23" spans="1:20">
      <c r="A23" s="87">
        <v>652</v>
      </c>
      <c r="B23" s="97"/>
      <c r="C23" s="89">
        <v>1</v>
      </c>
      <c r="D23" s="90" t="s">
        <v>22</v>
      </c>
      <c r="E23" s="91"/>
      <c r="F23" s="92"/>
      <c r="G23" s="93"/>
      <c r="H23" s="94">
        <v>20</v>
      </c>
      <c r="I23" s="95"/>
      <c r="J23" s="96"/>
      <c r="K23" s="4"/>
      <c r="L23" s="4" t="s">
        <v>15</v>
      </c>
      <c r="M23" s="4"/>
      <c r="N23" s="74">
        <v>105</v>
      </c>
      <c r="O23" s="4" t="s">
        <v>25</v>
      </c>
      <c r="P23" s="74">
        <v>150</v>
      </c>
      <c r="Q23" s="74"/>
      <c r="R23" s="74"/>
      <c r="S23" s="4" t="s">
        <v>15</v>
      </c>
      <c r="T23" s="153" t="str">
        <f>'Resultat souhaité'!H10</f>
        <v>QUICH LAURAINE</v>
      </c>
    </row>
    <row r="24" spans="1:20">
      <c r="A24" s="87">
        <v>404</v>
      </c>
      <c r="B24" s="98"/>
      <c r="C24" s="89">
        <v>1</v>
      </c>
      <c r="D24" s="90" t="s">
        <v>23</v>
      </c>
      <c r="E24" s="91"/>
      <c r="F24" s="92"/>
      <c r="G24" s="93"/>
      <c r="H24" s="94"/>
      <c r="I24" s="95">
        <v>2</v>
      </c>
      <c r="J24" s="96"/>
      <c r="K24" s="4"/>
      <c r="L24" s="4" t="s">
        <v>15</v>
      </c>
      <c r="M24" s="4"/>
      <c r="N24" s="74">
        <v>442</v>
      </c>
      <c r="O24" s="4" t="s">
        <v>26</v>
      </c>
      <c r="P24" s="74">
        <v>12</v>
      </c>
      <c r="Q24" s="74"/>
      <c r="R24" s="74"/>
      <c r="S24" s="4" t="s">
        <v>15</v>
      </c>
      <c r="T24" s="153" t="str">
        <f>'Resultat souhaité'!H11</f>
        <v>QUICH LAURAINE</v>
      </c>
    </row>
    <row r="25" spans="1:20">
      <c r="A25" s="99"/>
      <c r="B25" s="98"/>
      <c r="C25" s="89"/>
      <c r="D25" s="4"/>
      <c r="E25" s="91"/>
      <c r="F25" s="92"/>
      <c r="G25" s="93"/>
      <c r="H25" s="94"/>
      <c r="I25" s="95"/>
      <c r="J25" s="96"/>
      <c r="K25" s="4"/>
      <c r="L25" s="4" t="str">
        <f>IF(ISERROR(VLOOKUP($A25,#REF!,9,FALSE)),"",(VLOOKUP($A25,#REF!,9,FALSE)))</f>
        <v/>
      </c>
      <c r="M25" s="4"/>
      <c r="N25" s="74" t="s">
        <v>27</v>
      </c>
      <c r="O25" s="4" t="s">
        <v>27</v>
      </c>
      <c r="P25" s="74"/>
      <c r="Q25" s="74"/>
      <c r="R25" s="74">
        <v>2</v>
      </c>
      <c r="S25" s="4" t="s">
        <v>28</v>
      </c>
      <c r="T25" s="153" t="str">
        <f>'Resultat souhaité'!H12</f>
        <v>pancake</v>
      </c>
    </row>
    <row r="26" spans="1:20">
      <c r="A26" s="99"/>
      <c r="B26" s="100"/>
      <c r="C26" s="89"/>
      <c r="D26" s="90" t="str">
        <f>IF(ISERROR(VLOOKUP($A26,#REF!,2,FALSE)),"",(VLOOKUP($A26,#REF!,2,FALSE)))</f>
        <v/>
      </c>
      <c r="E26" s="91"/>
      <c r="F26" s="92"/>
      <c r="G26" s="93"/>
      <c r="H26" s="94"/>
      <c r="I26" s="95"/>
      <c r="J26" s="96"/>
      <c r="K26" s="4"/>
      <c r="L26" s="4" t="str">
        <f>IF(ISERROR(VLOOKUP($A26,#REF!,9,FALSE)),"",(VLOOKUP($A26,#REF!,9,FALSE)))</f>
        <v/>
      </c>
      <c r="M26" s="4"/>
      <c r="N26" s="4"/>
      <c r="O26" s="4"/>
      <c r="P26" s="4"/>
      <c r="Q26" s="4"/>
      <c r="R26" s="4"/>
      <c r="S26" s="4"/>
      <c r="T26" s="4"/>
    </row>
    <row r="27" spans="1:20">
      <c r="A27" s="99"/>
      <c r="B27" s="98"/>
      <c r="C27" s="89"/>
      <c r="D27" s="90" t="str">
        <f>IF(ISERROR(VLOOKUP($A27,#REF!,2,FALSE)),"",(VLOOKUP($A27,#REF!,2,FALSE)))</f>
        <v/>
      </c>
      <c r="E27" s="91"/>
      <c r="F27" s="92"/>
      <c r="G27" s="93"/>
      <c r="H27" s="94"/>
      <c r="I27" s="95"/>
      <c r="J27" s="96"/>
      <c r="K27" s="4"/>
      <c r="L27" s="4" t="str">
        <f>IF(ISERROR(VLOOKUP($A27,#REF!,9,FALSE)),"",(VLOOKUP($A27,#REF!,9,FALSE)))</f>
        <v/>
      </c>
      <c r="M27" s="4"/>
      <c r="N27" s="4"/>
      <c r="O27" s="4"/>
      <c r="P27" s="4"/>
      <c r="Q27" s="4"/>
      <c r="R27" s="4"/>
      <c r="S27" s="4"/>
      <c r="T27" s="4"/>
    </row>
    <row r="28" spans="1:20">
      <c r="A28" s="99"/>
      <c r="B28" s="98"/>
      <c r="C28" s="89" t="str">
        <f>IF(ISERROR(VLOOKUP($A28,#REF!,6,FALSE)),"",(VLOOKUP($A28,#REF!,6,FALSE)))</f>
        <v/>
      </c>
      <c r="D28" s="90" t="str">
        <f>IF(ISERROR(VLOOKUP($A28,#REF!,2,FALSE)),"",(VLOOKUP($A28,#REF!,2,FALSE)))</f>
        <v/>
      </c>
      <c r="E28" s="91"/>
      <c r="F28" s="92"/>
      <c r="G28" s="93"/>
      <c r="H28" s="94"/>
      <c r="I28" s="95"/>
      <c r="J28" s="96"/>
      <c r="K28" s="4"/>
      <c r="L28" s="4" t="str">
        <f>IF(ISERROR(VLOOKUP($A28,#REF!,9,FALSE)),"",(VLOOKUP($A28,#REF!,9,FALSE)))</f>
        <v/>
      </c>
      <c r="M28" s="4"/>
      <c r="N28" s="4"/>
      <c r="O28" s="4"/>
      <c r="P28" s="4"/>
      <c r="Q28" s="4"/>
      <c r="R28" s="4"/>
      <c r="S28" s="4"/>
      <c r="T28" s="4"/>
    </row>
    <row r="29" spans="1:20">
      <c r="A29" s="99"/>
      <c r="B29" s="98"/>
      <c r="C29" s="89" t="str">
        <f>IF(ISERROR(VLOOKUP($A29,#REF!,6,FALSE)),"",(VLOOKUP($A29,#REF!,6,FALSE)))</f>
        <v/>
      </c>
      <c r="D29" s="90" t="str">
        <f>IF(ISERROR(VLOOKUP($A29,#REF!,2,FALSE)),"",(VLOOKUP($A29,#REF!,2,FALSE)))</f>
        <v/>
      </c>
      <c r="E29" s="91"/>
      <c r="F29" s="92"/>
      <c r="G29" s="93"/>
      <c r="H29" s="94"/>
      <c r="I29" s="95"/>
      <c r="J29" s="96"/>
      <c r="K29" s="4"/>
      <c r="L29" s="4" t="str">
        <f>IF(ISERROR(VLOOKUP($A29,#REF!,9,FALSE)),"",(VLOOKUP($A29,#REF!,9,FALSE)))</f>
        <v/>
      </c>
      <c r="M29" s="4"/>
      <c r="N29" s="4"/>
      <c r="O29" s="4"/>
      <c r="P29" s="4"/>
      <c r="Q29" s="4"/>
      <c r="R29" s="4"/>
      <c r="S29" s="4"/>
      <c r="T29" s="4"/>
    </row>
    <row r="30" spans="1:20">
      <c r="A30" s="99"/>
      <c r="B30" s="98"/>
      <c r="C30" s="89" t="str">
        <f>IF(ISERROR(VLOOKUP($A30,#REF!,6,FALSE)),"",(VLOOKUP($A30,#REF!,6,FALSE)))</f>
        <v/>
      </c>
      <c r="D30" s="90" t="str">
        <f>IF(ISERROR(VLOOKUP($A30,#REF!,2,FALSE)),"",(VLOOKUP($A30,#REF!,2,FALSE)))</f>
        <v/>
      </c>
      <c r="E30" s="91"/>
      <c r="F30" s="92"/>
      <c r="G30" s="93"/>
      <c r="H30" s="94"/>
      <c r="I30" s="95"/>
      <c r="J30" s="96"/>
      <c r="K30" s="4"/>
      <c r="L30" s="4" t="str">
        <f>IF(ISERROR(VLOOKUP($A30,#REF!,9,FALSE)),"",(VLOOKUP($A30,#REF!,9,FALSE)))</f>
        <v/>
      </c>
      <c r="M30" s="4"/>
      <c r="N30" s="4"/>
      <c r="O30" s="4"/>
      <c r="P30" s="4"/>
      <c r="Q30" s="4"/>
      <c r="R30" s="4"/>
      <c r="S30" s="4"/>
      <c r="T30" s="4"/>
    </row>
    <row r="31" spans="1:20">
      <c r="A31" s="99"/>
      <c r="B31" s="98"/>
      <c r="C31" s="89" t="str">
        <f>IF(ISERROR(VLOOKUP($A31,#REF!,6,FALSE)),"",(VLOOKUP($A31,#REF!,6,FALSE)))</f>
        <v/>
      </c>
      <c r="D31" s="90" t="str">
        <f>IF(ISERROR(VLOOKUP($A31,#REF!,2,FALSE)),"",(VLOOKUP($A31,#REF!,2,FALSE)))</f>
        <v/>
      </c>
      <c r="E31" s="91"/>
      <c r="F31" s="92"/>
      <c r="G31" s="93"/>
      <c r="H31" s="94"/>
      <c r="I31" s="95"/>
      <c r="J31" s="96"/>
      <c r="K31" s="4"/>
      <c r="L31" s="4" t="str">
        <f>IF(ISERROR(VLOOKUP($A31,#REF!,9,FALSE)),"",(VLOOKUP($A31,#REF!,9,FALSE)))</f>
        <v/>
      </c>
      <c r="M31" s="4"/>
      <c r="N31" s="4"/>
      <c r="O31" s="4"/>
      <c r="P31" s="4"/>
      <c r="Q31" s="4"/>
      <c r="R31" s="4"/>
      <c r="S31" s="4"/>
      <c r="T31" s="4"/>
    </row>
    <row r="32" spans="1:20">
      <c r="A32" s="99"/>
      <c r="B32" s="98"/>
      <c r="C32" s="89" t="str">
        <f>IF(ISERROR(VLOOKUP($A32,#REF!,6,FALSE)),"",(VLOOKUP($A32,#REF!,6,FALSE)))</f>
        <v/>
      </c>
      <c r="D32" s="90" t="str">
        <f>IF(ISERROR(VLOOKUP($A32,#REF!,2,FALSE)),"",(VLOOKUP($A32,#REF!,2,FALSE)))</f>
        <v/>
      </c>
      <c r="E32" s="91"/>
      <c r="F32" s="92"/>
      <c r="G32" s="93"/>
      <c r="H32" s="94"/>
      <c r="I32" s="95"/>
      <c r="J32" s="96"/>
      <c r="K32" s="4"/>
      <c r="L32" s="4" t="str">
        <f>IF(ISERROR(VLOOKUP($A32,#REF!,9,FALSE)),"",(VLOOKUP($A32,#REF!,9,FALSE)))</f>
        <v/>
      </c>
      <c r="M32" s="4"/>
      <c r="N32" s="4"/>
      <c r="O32" s="4"/>
      <c r="P32" s="4"/>
      <c r="Q32" s="4"/>
      <c r="R32" s="4"/>
      <c r="S32" s="4"/>
      <c r="T32" s="4"/>
    </row>
    <row r="33" spans="1:20">
      <c r="A33" s="99"/>
      <c r="B33" s="98"/>
      <c r="C33" s="89" t="str">
        <f>IF(ISERROR(VLOOKUP($A33,#REF!,6,FALSE)),"",(VLOOKUP($A33,#REF!,6,FALSE)))</f>
        <v/>
      </c>
      <c r="D33" s="90" t="str">
        <f>IF(ISERROR(VLOOKUP($A33,#REF!,2,FALSE)),"",(VLOOKUP($A33,#REF!,2,FALSE)))</f>
        <v/>
      </c>
      <c r="E33" s="91"/>
      <c r="F33" s="92"/>
      <c r="G33" s="93"/>
      <c r="H33" s="94"/>
      <c r="I33" s="95"/>
      <c r="J33" s="96"/>
      <c r="K33" s="4"/>
      <c r="L33" s="4" t="str">
        <f>IF(ISERROR(VLOOKUP($A33,#REF!,9,FALSE)),"",(VLOOKUP($A33,#REF!,9,FALSE)))</f>
        <v/>
      </c>
      <c r="M33" s="4"/>
      <c r="N33" s="4"/>
      <c r="O33" s="4"/>
      <c r="P33" s="4"/>
      <c r="Q33" s="4"/>
      <c r="R33" s="4"/>
      <c r="S33" s="4"/>
      <c r="T33" s="4"/>
    </row>
    <row r="34" spans="1:20">
      <c r="A34" s="99"/>
      <c r="B34" s="98"/>
      <c r="C34" s="89" t="str">
        <f>IF(ISERROR(VLOOKUP($A34,#REF!,6,FALSE)),"",(VLOOKUP($A34,#REF!,6,FALSE)))</f>
        <v/>
      </c>
      <c r="D34" s="90" t="str">
        <f>IF(ISERROR(VLOOKUP($A34,#REF!,2,FALSE)),"",(VLOOKUP($A34,#REF!,2,FALSE)))</f>
        <v/>
      </c>
      <c r="E34" s="91"/>
      <c r="F34" s="92"/>
      <c r="G34" s="93"/>
      <c r="H34" s="94"/>
      <c r="I34" s="95"/>
      <c r="J34" s="96"/>
      <c r="K34" s="4"/>
      <c r="L34" s="4" t="str">
        <f>IF(ISERROR(VLOOKUP($A34,#REF!,9,FALSE)),"",(VLOOKUP($A34,#REF!,9,FALSE)))</f>
        <v/>
      </c>
      <c r="M34" s="4"/>
      <c r="N34" s="4"/>
      <c r="O34" s="4"/>
      <c r="P34" s="4"/>
      <c r="Q34" s="4"/>
      <c r="R34" s="4"/>
      <c r="S34" s="4"/>
      <c r="T34" s="4"/>
    </row>
    <row r="35" spans="1:20">
      <c r="A35" s="99"/>
      <c r="B35" s="98"/>
      <c r="C35" s="89" t="str">
        <f>IF(ISERROR(VLOOKUP($A35,#REF!,6,FALSE)),"",(VLOOKUP($A35,#REF!,6,FALSE)))</f>
        <v/>
      </c>
      <c r="D35" s="90" t="str">
        <f>IF(ISERROR(VLOOKUP($A35,#REF!,2,FALSE)),"",(VLOOKUP($A35,#REF!,2,FALSE)))</f>
        <v/>
      </c>
      <c r="E35" s="91"/>
      <c r="F35" s="92"/>
      <c r="G35" s="93"/>
      <c r="H35" s="94"/>
      <c r="I35" s="95"/>
      <c r="J35" s="96"/>
      <c r="K35" s="4"/>
      <c r="L35" s="4" t="str">
        <f>IF(ISERROR(VLOOKUP($A35,#REF!,9,FALSE)),"",(VLOOKUP($A35,#REF!,9,FALSE)))</f>
        <v/>
      </c>
      <c r="M35" s="4"/>
      <c r="N35" s="4"/>
      <c r="O35" s="4"/>
      <c r="P35" s="4"/>
      <c r="Q35" s="4"/>
      <c r="R35" s="4"/>
      <c r="S35" s="4"/>
      <c r="T35" s="4"/>
    </row>
    <row r="36" spans="1:20">
      <c r="A36" s="99"/>
      <c r="B36" s="100"/>
      <c r="C36" s="89" t="str">
        <f>IF(ISERROR(VLOOKUP($A36,#REF!,6,FALSE)),"",(VLOOKUP($A36,#REF!,6,FALSE)))</f>
        <v/>
      </c>
      <c r="D36" s="90" t="str">
        <f>IF(ISERROR(VLOOKUP($A36,#REF!,2,FALSE)),"",(VLOOKUP($A36,#REF!,2,FALSE)))</f>
        <v/>
      </c>
      <c r="E36" s="91"/>
      <c r="F36" s="92"/>
      <c r="G36" s="93"/>
      <c r="H36" s="94"/>
      <c r="I36" s="95"/>
      <c r="J36" s="96"/>
      <c r="K36" s="4"/>
      <c r="L36" s="4" t="str">
        <f>IF(ISERROR(VLOOKUP($A36,#REF!,9,FALSE)),"",(VLOOKUP($A36,#REF!,9,FALSE)))</f>
        <v/>
      </c>
      <c r="M36" s="4"/>
      <c r="N36" s="4"/>
      <c r="O36" s="4"/>
      <c r="P36" s="4"/>
      <c r="Q36" s="4"/>
      <c r="R36" s="4"/>
      <c r="S36" s="4"/>
      <c r="T36" s="4"/>
    </row>
    <row r="37" spans="1:20">
      <c r="A37" s="99"/>
      <c r="B37" s="100"/>
      <c r="C37" s="89" t="str">
        <f>IF(ISERROR(VLOOKUP($A37,#REF!,6,FALSE)),"",(VLOOKUP($A37,#REF!,6,FALSE)))</f>
        <v/>
      </c>
      <c r="D37" s="90" t="str">
        <f>IF(ISERROR(VLOOKUP($A37,#REF!,2,FALSE)),"",(VLOOKUP($A37,#REF!,2,FALSE)))</f>
        <v/>
      </c>
      <c r="E37" s="91"/>
      <c r="F37" s="92"/>
      <c r="G37" s="93"/>
      <c r="H37" s="94"/>
      <c r="I37" s="95"/>
      <c r="J37" s="96"/>
      <c r="K37" s="4"/>
      <c r="L37" s="4" t="str">
        <f>IF(ISERROR(VLOOKUP($A37,#REF!,9,FALSE)),"",(VLOOKUP($A37,#REF!,9,FALSE)))</f>
        <v/>
      </c>
      <c r="M37" s="4"/>
      <c r="N37" s="4"/>
      <c r="O37" s="4"/>
      <c r="P37" s="4"/>
      <c r="Q37" s="4"/>
      <c r="R37" s="4"/>
      <c r="S37" s="4"/>
      <c r="T37" s="4"/>
    </row>
    <row r="38" spans="1:20">
      <c r="A38" s="99"/>
      <c r="B38" s="100"/>
      <c r="C38" s="89" t="str">
        <f>IF(ISERROR(VLOOKUP($A38,#REF!,6,FALSE)),"",(VLOOKUP($A38,#REF!,6,FALSE)))</f>
        <v/>
      </c>
      <c r="D38" s="90" t="str">
        <f>IF(ISERROR(VLOOKUP($A38,#REF!,2,FALSE)),"",(VLOOKUP($A38,#REF!,2,FALSE)))</f>
        <v/>
      </c>
      <c r="E38" s="91"/>
      <c r="F38" s="92"/>
      <c r="G38" s="93"/>
      <c r="H38" s="94"/>
      <c r="I38" s="95"/>
      <c r="J38" s="96"/>
      <c r="K38" s="4"/>
      <c r="L38" s="4" t="str">
        <f>IF(ISERROR(VLOOKUP($A38,#REF!,9,FALSE)),"",(VLOOKUP($A38,#REF!,9,FALSE)))</f>
        <v/>
      </c>
      <c r="M38" s="4"/>
      <c r="N38" s="4"/>
      <c r="O38" s="4"/>
      <c r="P38" s="4"/>
      <c r="Q38" s="4"/>
      <c r="R38" s="4"/>
      <c r="S38" s="4"/>
      <c r="T38" s="4"/>
    </row>
    <row r="39" spans="1:20">
      <c r="A39" s="99"/>
      <c r="B39" s="100"/>
      <c r="C39" s="89" t="str">
        <f>IF(ISERROR(VLOOKUP($A39,#REF!,6,FALSE)),"",(VLOOKUP($A39,#REF!,6,FALSE)))</f>
        <v/>
      </c>
      <c r="D39" s="90" t="str">
        <f>IF(ISERROR(VLOOKUP($A39,#REF!,2,FALSE)),"",(VLOOKUP($A39,#REF!,2,FALSE)))</f>
        <v/>
      </c>
      <c r="E39" s="91"/>
      <c r="F39" s="92"/>
      <c r="G39" s="93"/>
      <c r="H39" s="94"/>
      <c r="I39" s="95"/>
      <c r="J39" s="96"/>
      <c r="K39" s="4"/>
      <c r="L39" s="4" t="str">
        <f>IF(ISERROR(VLOOKUP($A39,#REF!,9,FALSE)),"",(VLOOKUP($A39,#REF!,9,FALSE)))</f>
        <v/>
      </c>
      <c r="M39" s="4"/>
      <c r="N39" s="4"/>
      <c r="O39" s="4"/>
      <c r="P39" s="4"/>
      <c r="Q39" s="4"/>
      <c r="R39" s="4"/>
      <c r="S39" s="4"/>
      <c r="T39" s="4"/>
    </row>
    <row r="40" spans="1:20">
      <c r="A40" s="99"/>
      <c r="B40" s="100"/>
      <c r="C40" s="89" t="str">
        <f>IF(ISERROR(VLOOKUP($A40,#REF!,6,FALSE)),"",(VLOOKUP($A40,#REF!,6,FALSE)))</f>
        <v/>
      </c>
      <c r="D40" s="90" t="str">
        <f>IF(ISERROR(VLOOKUP($A40,#REF!,2,FALSE)),"",(VLOOKUP($A40,#REF!,2,FALSE)))</f>
        <v/>
      </c>
      <c r="E40" s="91"/>
      <c r="F40" s="92"/>
      <c r="G40" s="93"/>
      <c r="H40" s="94"/>
      <c r="I40" s="95"/>
      <c r="J40" s="96"/>
      <c r="K40" s="4"/>
      <c r="L40" s="4" t="str">
        <f>IF(ISERROR(VLOOKUP($A40,#REF!,9,FALSE)),"",(VLOOKUP($A40,#REF!,9,FALSE)))</f>
        <v/>
      </c>
      <c r="M40" s="4"/>
      <c r="N40" s="4"/>
      <c r="O40" s="4"/>
      <c r="P40" s="4"/>
      <c r="Q40" s="4"/>
      <c r="R40" s="4"/>
      <c r="S40" s="4"/>
      <c r="T40" s="4"/>
    </row>
    <row r="41" spans="1:20" ht="17" thickBot="1">
      <c r="A41" s="101"/>
      <c r="B41" s="102"/>
      <c r="C41" s="103" t="str">
        <f>IF(A41="","",VLOOKUP(A41,'[1]800 ART DATAS YTD FY10 SEPT'!$A$2:$H$2396,8,FALSE))</f>
        <v/>
      </c>
      <c r="D41" s="104" t="str">
        <f>IF(A41="","",VLOOKUP(A41,'[1]800 ART DATAS YTD FY10 SEPT'!$A$2:$H$2396,2,FALSE))</f>
        <v/>
      </c>
      <c r="E41" s="105"/>
      <c r="F41" s="106"/>
      <c r="G41" s="107"/>
      <c r="H41" s="107"/>
      <c r="I41" s="108"/>
      <c r="J41" s="86"/>
      <c r="K41" s="4"/>
      <c r="L41" s="4"/>
      <c r="M41" s="4"/>
      <c r="N41" s="4"/>
      <c r="O41" s="4"/>
      <c r="P41" s="4"/>
      <c r="Q41" s="4"/>
      <c r="R41" s="4"/>
      <c r="S41" s="4"/>
      <c r="T41" s="4"/>
    </row>
    <row r="42" spans="1:20">
      <c r="A42" s="109"/>
      <c r="B42" s="110"/>
      <c r="C42" s="111"/>
      <c r="D42" s="112"/>
      <c r="E42" s="112"/>
      <c r="F42" s="113"/>
      <c r="G42" s="107"/>
      <c r="H42" s="107"/>
      <c r="I42" s="108"/>
      <c r="J42" s="86"/>
      <c r="K42" s="4"/>
      <c r="L42" s="4"/>
      <c r="M42" s="4"/>
      <c r="N42" s="4"/>
      <c r="O42" s="4"/>
      <c r="P42" s="4"/>
      <c r="Q42" s="4"/>
      <c r="R42" s="4"/>
      <c r="S42" s="4"/>
      <c r="T42" s="4"/>
    </row>
    <row r="43" spans="1:20">
      <c r="A43" s="114"/>
      <c r="B43" s="115"/>
      <c r="C43" s="116"/>
      <c r="D43" s="117"/>
      <c r="E43" s="117"/>
      <c r="F43" s="118"/>
      <c r="G43" s="107"/>
      <c r="H43" s="107"/>
      <c r="I43" s="108"/>
      <c r="J43" s="86"/>
      <c r="K43" s="4"/>
      <c r="L43" s="4"/>
      <c r="M43" s="4"/>
      <c r="N43" s="4"/>
      <c r="O43" s="4"/>
      <c r="P43" s="4"/>
      <c r="Q43" s="4"/>
      <c r="R43" s="4"/>
      <c r="S43" s="4"/>
      <c r="T43" s="4"/>
    </row>
    <row r="44" spans="1:20">
      <c r="A44" s="119"/>
      <c r="B44" s="120"/>
      <c r="C44" s="121"/>
      <c r="D44" s="122"/>
      <c r="E44" s="123"/>
      <c r="F44" s="118"/>
      <c r="G44" s="107"/>
      <c r="H44" s="107"/>
      <c r="I44" s="108"/>
      <c r="J44" s="86"/>
      <c r="K44" s="4"/>
      <c r="L44" s="4"/>
      <c r="M44" s="4"/>
      <c r="N44" s="4"/>
      <c r="O44" s="4"/>
      <c r="P44" s="4"/>
      <c r="Q44" s="4"/>
      <c r="R44" s="4"/>
      <c r="S44" s="4"/>
      <c r="T44" s="4"/>
    </row>
    <row r="45" spans="1:20">
      <c r="A45" s="119"/>
      <c r="B45" s="120"/>
      <c r="C45" s="124"/>
      <c r="D45" s="123"/>
      <c r="E45" s="123"/>
      <c r="F45" s="118"/>
      <c r="G45" s="107"/>
      <c r="H45" s="107"/>
      <c r="I45" s="108"/>
      <c r="J45" s="86"/>
      <c r="K45" s="4"/>
      <c r="L45" s="4"/>
      <c r="M45" s="4"/>
      <c r="N45" s="4"/>
      <c r="O45" s="4"/>
      <c r="P45" s="4"/>
      <c r="Q45" s="4"/>
      <c r="R45" s="4"/>
      <c r="S45" s="4"/>
      <c r="T45" s="4"/>
    </row>
    <row r="46" spans="1:20" ht="17" thickBot="1">
      <c r="A46" s="125"/>
      <c r="B46" s="126"/>
      <c r="C46" s="127"/>
      <c r="D46" s="128"/>
      <c r="E46" s="129"/>
      <c r="F46" s="130"/>
      <c r="G46" s="107"/>
      <c r="H46" s="107"/>
      <c r="I46" s="108"/>
      <c r="J46" s="86"/>
      <c r="K46" s="4"/>
      <c r="L46" s="4"/>
      <c r="M46" s="4"/>
      <c r="N46" s="4"/>
      <c r="O46" s="4"/>
      <c r="P46" s="4"/>
      <c r="Q46" s="4"/>
      <c r="R46" s="4"/>
      <c r="S46" s="4"/>
      <c r="T46" s="4"/>
    </row>
    <row r="47" spans="1:20" ht="17" thickBot="1">
      <c r="A47" s="131"/>
      <c r="B47" s="132"/>
      <c r="C47" s="133"/>
      <c r="D47" s="134"/>
      <c r="E47" s="135"/>
      <c r="F47" s="136"/>
      <c r="G47" s="137"/>
      <c r="H47" s="138"/>
      <c r="I47" s="139"/>
      <c r="J47" s="140"/>
      <c r="K47" s="4"/>
      <c r="L47" s="4"/>
      <c r="M47" s="4"/>
      <c r="N47" s="4"/>
      <c r="O47" s="4"/>
      <c r="P47" s="4"/>
      <c r="Q47" s="4"/>
      <c r="R47" s="4"/>
      <c r="S47" s="4"/>
      <c r="T47" s="4"/>
    </row>
    <row r="48" spans="1:20" ht="18" thickTop="1" thickBot="1">
      <c r="A48" s="141"/>
      <c r="B48" s="142"/>
      <c r="C48" s="143" t="s">
        <v>0</v>
      </c>
      <c r="D48" s="144"/>
      <c r="E48" s="144"/>
      <c r="F48" s="145"/>
      <c r="G48" s="146">
        <f>SUM(G19:G46)</f>
        <v>60</v>
      </c>
      <c r="H48" s="146">
        <f>SUM(H19:H46)</f>
        <v>32</v>
      </c>
      <c r="I48" s="146">
        <f>SUM(I19:I46)</f>
        <v>2</v>
      </c>
      <c r="J48" s="147"/>
      <c r="K48" s="4"/>
      <c r="L48" s="4"/>
      <c r="M48" s="4"/>
      <c r="N48" s="4"/>
      <c r="O48" s="4"/>
      <c r="P48" s="4"/>
      <c r="Q48" s="4"/>
      <c r="R48" s="4"/>
      <c r="S48" s="4"/>
      <c r="T48" s="4"/>
    </row>
    <row r="49" ht="17" thickTop="1"/>
  </sheetData>
  <mergeCells count="7">
    <mergeCell ref="D19:F19"/>
    <mergeCell ref="A1:C1"/>
    <mergeCell ref="A3:B3"/>
    <mergeCell ref="A10:B10"/>
    <mergeCell ref="D10:E10"/>
    <mergeCell ref="A15:B15"/>
    <mergeCell ref="D15:E15"/>
  </mergeCells>
  <conditionalFormatting sqref="J7">
    <cfRule type="cellIs" dxfId="26" priority="3" stopIfTrue="1" operator="equal">
      <formula>#VALUE!</formula>
    </cfRule>
  </conditionalFormatting>
  <conditionalFormatting sqref="M7">
    <cfRule type="cellIs" dxfId="25" priority="4" stopIfTrue="1" operator="equal">
      <formula>#VALUE!</formula>
    </cfRule>
  </conditionalFormatting>
  <conditionalFormatting sqref="L20:L40">
    <cfRule type="cellIs" dxfId="24" priority="1" operator="equal">
      <formula>"Actif"</formula>
    </cfRule>
    <cfRule type="cellIs" dxfId="23" priority="2" operator="equal">
      <formula>"Gele"</formula>
    </cfRule>
  </conditionalFormatting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274C7-0376-1644-BA4F-CA442EBB5063}">
  <dimension ref="A1:M49"/>
  <sheetViews>
    <sheetView workbookViewId="0">
      <selection activeCell="C7" sqref="C7"/>
    </sheetView>
  </sheetViews>
  <sheetFormatPr baseColWidth="10" defaultRowHeight="16"/>
  <sheetData>
    <row r="1" spans="1:13" ht="18" thickTop="1" thickBot="1">
      <c r="A1" s="157"/>
      <c r="B1" s="158"/>
      <c r="C1" s="158"/>
      <c r="D1" s="1"/>
      <c r="E1" s="2"/>
      <c r="F1" s="2"/>
      <c r="G1" s="2"/>
      <c r="H1" s="3" t="s">
        <v>0</v>
      </c>
      <c r="I1" s="2"/>
      <c r="J1" s="2"/>
      <c r="K1" s="4"/>
      <c r="L1" s="4"/>
      <c r="M1" s="4"/>
    </row>
    <row r="2" spans="1:13" ht="17" thickBot="1">
      <c r="A2" s="5"/>
      <c r="B2" s="6"/>
      <c r="C2" s="7" t="s">
        <v>0</v>
      </c>
      <c r="D2" s="6"/>
      <c r="E2" s="6"/>
      <c r="F2" s="8"/>
      <c r="G2" s="9"/>
      <c r="H2" s="9"/>
      <c r="I2" s="9"/>
      <c r="J2" s="10"/>
      <c r="K2" s="4"/>
      <c r="L2" s="4"/>
      <c r="M2" s="4"/>
    </row>
    <row r="3" spans="1:13" ht="17" thickBot="1">
      <c r="A3" s="159"/>
      <c r="B3" s="160"/>
      <c r="C3" s="11"/>
      <c r="D3" s="7" t="s">
        <v>0</v>
      </c>
      <c r="E3" s="7" t="s">
        <v>0</v>
      </c>
      <c r="F3" s="12"/>
      <c r="G3" s="6"/>
      <c r="H3" s="6"/>
      <c r="I3" s="6"/>
      <c r="J3" s="13"/>
      <c r="K3" s="4"/>
      <c r="L3" s="4"/>
      <c r="M3" s="4"/>
    </row>
    <row r="4" spans="1:13" ht="17" thickBot="1">
      <c r="A4" s="14"/>
      <c r="B4" s="15"/>
      <c r="C4" s="16"/>
      <c r="D4" s="17" t="s">
        <v>0</v>
      </c>
      <c r="E4" s="18"/>
      <c r="F4" s="19"/>
      <c r="G4" s="6"/>
      <c r="H4" s="6"/>
      <c r="I4" s="6"/>
      <c r="J4" s="20"/>
      <c r="K4" s="4"/>
      <c r="L4" s="4"/>
      <c r="M4" s="4"/>
    </row>
    <row r="5" spans="1:13" ht="17" thickBot="1">
      <c r="A5" s="21"/>
      <c r="B5" s="22"/>
      <c r="C5" s="23"/>
      <c r="D5" s="24"/>
      <c r="E5" s="24"/>
      <c r="F5" s="12"/>
      <c r="G5" s="6"/>
      <c r="H5" s="6"/>
      <c r="I5" s="6"/>
      <c r="J5" s="25"/>
      <c r="K5" s="4"/>
      <c r="L5" s="4"/>
      <c r="M5" s="4"/>
    </row>
    <row r="6" spans="1:13" ht="17" thickBot="1">
      <c r="A6" s="26"/>
      <c r="B6" s="24"/>
      <c r="C6" s="27"/>
      <c r="D6" s="27"/>
      <c r="E6" s="24"/>
      <c r="F6" s="12"/>
      <c r="G6" s="6"/>
      <c r="H6" s="6"/>
      <c r="I6" s="6"/>
      <c r="J6" s="28"/>
      <c r="K6" s="4"/>
      <c r="L6" s="4"/>
      <c r="M6" s="4"/>
    </row>
    <row r="7" spans="1:13" ht="17" thickBot="1">
      <c r="A7" s="29"/>
      <c r="B7" s="30"/>
      <c r="C7" s="31" t="s">
        <v>38</v>
      </c>
      <c r="D7" s="30"/>
      <c r="E7" s="32"/>
      <c r="F7" s="12"/>
      <c r="G7" s="6"/>
      <c r="H7" s="6"/>
      <c r="I7" s="6"/>
      <c r="J7" s="33"/>
      <c r="K7" s="4"/>
      <c r="L7" s="4"/>
      <c r="M7" s="4"/>
    </row>
    <row r="8" spans="1:13" ht="17" thickBot="1">
      <c r="A8" s="34"/>
      <c r="B8" s="35"/>
      <c r="C8" s="36"/>
      <c r="D8" s="35"/>
      <c r="E8" s="37"/>
      <c r="F8" s="12"/>
      <c r="G8" s="6"/>
      <c r="H8" s="6"/>
      <c r="I8" s="6"/>
      <c r="J8" s="38"/>
      <c r="K8" s="4"/>
      <c r="L8" s="4"/>
      <c r="M8" s="4"/>
    </row>
    <row r="9" spans="1:13" ht="17" thickBot="1">
      <c r="A9" s="39"/>
      <c r="B9" s="40"/>
      <c r="C9" s="40"/>
      <c r="D9" s="40"/>
      <c r="E9" s="41"/>
      <c r="F9" s="12"/>
      <c r="G9" s="6"/>
      <c r="H9" s="6"/>
      <c r="I9" s="6"/>
      <c r="J9" s="42"/>
      <c r="K9" s="4"/>
      <c r="L9" s="4"/>
      <c r="M9" s="4"/>
    </row>
    <row r="10" spans="1:13" ht="17" thickBot="1">
      <c r="A10" s="161"/>
      <c r="B10" s="162"/>
      <c r="C10" s="43"/>
      <c r="D10" s="162"/>
      <c r="E10" s="163"/>
      <c r="F10" s="19"/>
      <c r="G10" s="6"/>
      <c r="H10" s="6"/>
      <c r="I10" s="6"/>
      <c r="J10" s="44"/>
      <c r="K10" s="4"/>
      <c r="L10" s="4"/>
      <c r="M10" s="4"/>
    </row>
    <row r="11" spans="1:13" ht="17" thickBot="1">
      <c r="A11" s="45"/>
      <c r="B11" s="46"/>
      <c r="C11" s="46"/>
      <c r="D11" s="46"/>
      <c r="E11" s="46"/>
      <c r="F11" s="47"/>
      <c r="G11" s="6"/>
      <c r="H11" s="6"/>
      <c r="I11" s="6"/>
      <c r="J11" s="48"/>
      <c r="K11" s="4"/>
      <c r="L11" s="4"/>
      <c r="M11" s="4"/>
    </row>
    <row r="12" spans="1:13" ht="17" thickBot="1">
      <c r="A12" s="168"/>
      <c r="B12" s="169"/>
      <c r="C12" s="46"/>
      <c r="D12" s="51"/>
      <c r="E12" s="51"/>
      <c r="F12" s="52"/>
      <c r="G12" s="53"/>
      <c r="H12" s="6"/>
      <c r="I12" s="6"/>
      <c r="J12" s="54"/>
      <c r="K12" s="4"/>
      <c r="L12" s="4"/>
      <c r="M12" s="4"/>
    </row>
    <row r="13" spans="1:13" ht="17" thickBot="1">
      <c r="A13" s="55"/>
      <c r="B13" s="56"/>
      <c r="C13" s="46"/>
      <c r="D13" s="51"/>
      <c r="E13" s="51"/>
      <c r="F13" s="52"/>
      <c r="G13" s="53"/>
      <c r="H13" s="6"/>
      <c r="I13" s="6"/>
      <c r="J13" s="57"/>
      <c r="K13" s="4"/>
      <c r="L13" s="4"/>
      <c r="M13" s="4"/>
    </row>
    <row r="14" spans="1:13" ht="17" thickBot="1">
      <c r="A14" s="58"/>
      <c r="B14" s="59"/>
      <c r="C14" s="46"/>
      <c r="D14" s="60"/>
      <c r="E14" s="61"/>
      <c r="F14" s="12"/>
      <c r="G14" s="62" t="s">
        <v>1</v>
      </c>
      <c r="H14" s="6"/>
      <c r="I14" s="6"/>
      <c r="J14" s="63"/>
      <c r="K14" s="4"/>
      <c r="L14" s="4"/>
      <c r="M14" s="4"/>
    </row>
    <row r="15" spans="1:13" ht="17" thickBot="1">
      <c r="A15" s="164"/>
      <c r="B15" s="165"/>
      <c r="C15" s="46"/>
      <c r="D15" s="166" t="str">
        <f>IF( J7&gt;0,J7-J5,"")</f>
        <v/>
      </c>
      <c r="E15" s="167"/>
      <c r="F15" s="64"/>
      <c r="G15" s="64"/>
      <c r="H15" s="64"/>
      <c r="I15" s="64"/>
      <c r="J15" s="65"/>
      <c r="K15" s="4"/>
      <c r="L15" s="4"/>
      <c r="M15" s="4"/>
    </row>
    <row r="16" spans="1:13" ht="17" thickBot="1">
      <c r="A16" s="66"/>
      <c r="B16" s="59"/>
      <c r="C16" s="59"/>
      <c r="D16" s="59"/>
      <c r="E16" s="59"/>
      <c r="F16" s="6"/>
      <c r="G16" s="6"/>
      <c r="H16" s="6"/>
      <c r="I16" s="6"/>
      <c r="J16" s="6"/>
      <c r="K16" s="4"/>
      <c r="L16" s="4"/>
      <c r="M16" s="4"/>
    </row>
    <row r="17" spans="1:13" ht="17" thickTop="1">
      <c r="A17" s="68" t="s">
        <v>8</v>
      </c>
      <c r="B17" s="69" t="s">
        <v>9</v>
      </c>
      <c r="C17" s="70" t="s">
        <v>10</v>
      </c>
      <c r="D17" s="71" t="s">
        <v>11</v>
      </c>
      <c r="E17" s="71"/>
      <c r="F17" s="72"/>
      <c r="G17" s="71" t="s">
        <v>12</v>
      </c>
      <c r="H17" s="71"/>
      <c r="I17" s="72"/>
      <c r="J17" s="73" t="s">
        <v>29</v>
      </c>
      <c r="K17" s="4"/>
      <c r="L17" s="4"/>
      <c r="M17" s="4"/>
    </row>
    <row r="18" spans="1:13">
      <c r="A18" s="75" t="s">
        <v>16</v>
      </c>
      <c r="B18" s="76"/>
      <c r="C18" s="77" t="s">
        <v>30</v>
      </c>
      <c r="D18" s="78" t="s">
        <v>0</v>
      </c>
      <c r="E18" s="78"/>
      <c r="F18" s="79"/>
      <c r="G18" s="80" t="s">
        <v>17</v>
      </c>
      <c r="H18" s="80" t="s">
        <v>18</v>
      </c>
      <c r="I18" s="80" t="s">
        <v>19</v>
      </c>
      <c r="J18" s="81" t="s">
        <v>31</v>
      </c>
      <c r="K18" s="4"/>
      <c r="L18" s="4"/>
      <c r="M18" s="4"/>
    </row>
    <row r="19" spans="1:13">
      <c r="A19" s="82"/>
      <c r="B19" s="83"/>
      <c r="C19" s="84"/>
      <c r="D19" s="154"/>
      <c r="E19" s="155"/>
      <c r="F19" s="156"/>
      <c r="G19" s="85"/>
      <c r="H19" s="85"/>
      <c r="I19" s="85"/>
      <c r="J19" s="86" t="str">
        <f>IF(B19&gt;=0,((IF(G19&gt;0,C19*((G19/(1-B19))/1000),((IF(H19&gt;0,C19*((H19/(1-B19))/100),(IF(I19&gt;0,C19*((I19/(1-B19))),"")))))))),"")</f>
        <v/>
      </c>
      <c r="K19" s="4"/>
      <c r="L19" s="4"/>
      <c r="M19" s="4"/>
    </row>
    <row r="20" spans="1:13">
      <c r="A20" s="87">
        <v>659</v>
      </c>
      <c r="B20" s="88"/>
      <c r="C20" s="89">
        <v>2</v>
      </c>
      <c r="D20" s="90" t="s">
        <v>24</v>
      </c>
      <c r="E20" s="91"/>
      <c r="F20" s="92"/>
      <c r="G20" s="94">
        <v>250</v>
      </c>
      <c r="H20" s="4"/>
      <c r="I20" s="95"/>
      <c r="J20" s="96"/>
      <c r="K20" s="4"/>
      <c r="L20" s="4" t="s">
        <v>15</v>
      </c>
      <c r="M20" s="4"/>
    </row>
    <row r="21" spans="1:13">
      <c r="A21" s="87">
        <v>105</v>
      </c>
      <c r="B21" s="97"/>
      <c r="C21" s="89">
        <v>2</v>
      </c>
      <c r="D21" s="90" t="s">
        <v>25</v>
      </c>
      <c r="E21" s="91"/>
      <c r="F21" s="92"/>
      <c r="G21" s="93">
        <v>150</v>
      </c>
      <c r="H21" s="94"/>
      <c r="I21" s="95"/>
      <c r="J21" s="96"/>
      <c r="K21" s="4"/>
      <c r="L21" s="4" t="s">
        <v>15</v>
      </c>
      <c r="M21" s="4"/>
    </row>
    <row r="22" spans="1:13">
      <c r="A22" s="87">
        <v>442</v>
      </c>
      <c r="B22" s="97"/>
      <c r="C22" s="89">
        <v>2</v>
      </c>
      <c r="D22" s="90" t="s">
        <v>26</v>
      </c>
      <c r="E22" s="91"/>
      <c r="F22" s="92"/>
      <c r="G22" s="94">
        <v>12</v>
      </c>
      <c r="H22" s="4"/>
      <c r="I22" s="95"/>
      <c r="J22" s="96"/>
      <c r="K22" s="4"/>
      <c r="L22" s="4" t="s">
        <v>15</v>
      </c>
      <c r="M22" s="4"/>
    </row>
    <row r="23" spans="1:13">
      <c r="A23" s="87">
        <v>404</v>
      </c>
      <c r="B23" s="98"/>
      <c r="C23" s="89">
        <v>2</v>
      </c>
      <c r="D23" s="90" t="s">
        <v>23</v>
      </c>
      <c r="E23" s="91"/>
      <c r="F23" s="92"/>
      <c r="G23" s="93"/>
      <c r="H23" s="94"/>
      <c r="I23" s="95">
        <v>3</v>
      </c>
      <c r="J23" s="96"/>
      <c r="K23" s="4"/>
      <c r="L23" s="4" t="s">
        <v>15</v>
      </c>
      <c r="M23" s="4"/>
    </row>
    <row r="24" spans="1:13">
      <c r="A24" s="99">
        <v>225</v>
      </c>
      <c r="B24" s="98"/>
      <c r="C24" s="89">
        <v>2</v>
      </c>
      <c r="D24" s="90" t="s">
        <v>14</v>
      </c>
      <c r="E24" s="91"/>
      <c r="F24" s="92"/>
      <c r="G24" s="93">
        <v>15</v>
      </c>
      <c r="H24" s="94"/>
      <c r="I24" s="95"/>
      <c r="J24" s="96"/>
      <c r="K24" s="4"/>
      <c r="L24" s="4" t="s">
        <v>15</v>
      </c>
      <c r="M24" s="4"/>
    </row>
    <row r="25" spans="1:13">
      <c r="A25" s="99"/>
      <c r="B25" s="100"/>
      <c r="C25" s="89"/>
      <c r="D25" s="90" t="str">
        <f>IF(ISERROR(VLOOKUP($A25,#REF!,2,FALSE)),"",(VLOOKUP($A25,#REF!,2,FALSE)))</f>
        <v/>
      </c>
      <c r="E25" s="91"/>
      <c r="F25" s="92"/>
      <c r="G25" s="93"/>
      <c r="H25" s="94"/>
      <c r="I25" s="95"/>
      <c r="J25" s="96"/>
      <c r="K25" s="4"/>
      <c r="L25" s="4" t="str">
        <f>IF(ISERROR(VLOOKUP($A25,#REF!,9,FALSE)),"",(VLOOKUP($A25,#REF!,9,FALSE)))</f>
        <v/>
      </c>
      <c r="M25" s="4"/>
    </row>
    <row r="26" spans="1:13">
      <c r="A26" s="99"/>
      <c r="B26" s="98"/>
      <c r="C26" s="89"/>
      <c r="D26" s="90" t="str">
        <f>IF(ISERROR(VLOOKUP($A26,#REF!,2,FALSE)),"",(VLOOKUP($A26,#REF!,2,FALSE)))</f>
        <v/>
      </c>
      <c r="E26" s="91"/>
      <c r="F26" s="92"/>
      <c r="G26" s="93"/>
      <c r="H26" s="94"/>
      <c r="I26" s="95"/>
      <c r="J26" s="96"/>
      <c r="K26" s="4"/>
      <c r="L26" s="4" t="str">
        <f>IF(ISERROR(VLOOKUP($A26,#REF!,9,FALSE)),"",(VLOOKUP($A26,#REF!,9,FALSE)))</f>
        <v/>
      </c>
      <c r="M26" s="4"/>
    </row>
    <row r="27" spans="1:13">
      <c r="A27" s="99"/>
      <c r="B27" s="98"/>
      <c r="C27" s="89" t="str">
        <f>IF(ISERROR(VLOOKUP($A27,#REF!,6,FALSE)),"",(VLOOKUP($A27,#REF!,6,FALSE)))</f>
        <v/>
      </c>
      <c r="D27" s="90" t="str">
        <f>IF(ISERROR(VLOOKUP($A27,#REF!,2,FALSE)),"",(VLOOKUP($A27,#REF!,2,FALSE)))</f>
        <v/>
      </c>
      <c r="E27" s="91"/>
      <c r="F27" s="92"/>
      <c r="G27" s="93"/>
      <c r="H27" s="94"/>
      <c r="I27" s="95"/>
      <c r="J27" s="96"/>
      <c r="K27" s="4"/>
      <c r="L27" s="4" t="str">
        <f>IF(ISERROR(VLOOKUP($A27,#REF!,9,FALSE)),"",(VLOOKUP($A27,#REF!,9,FALSE)))</f>
        <v/>
      </c>
      <c r="M27" s="4"/>
    </row>
    <row r="28" spans="1:13">
      <c r="A28" s="99"/>
      <c r="B28" s="98"/>
      <c r="C28" s="89" t="str">
        <f>IF(ISERROR(VLOOKUP($A28,#REF!,6,FALSE)),"",(VLOOKUP($A28,#REF!,6,FALSE)))</f>
        <v/>
      </c>
      <c r="D28" s="90" t="str">
        <f>IF(ISERROR(VLOOKUP($A28,#REF!,2,FALSE)),"",(VLOOKUP($A28,#REF!,2,FALSE)))</f>
        <v/>
      </c>
      <c r="E28" s="91"/>
      <c r="F28" s="92"/>
      <c r="G28" s="93"/>
      <c r="H28" s="94"/>
      <c r="I28" s="95"/>
      <c r="J28" s="96"/>
      <c r="K28" s="4"/>
      <c r="L28" s="4" t="str">
        <f>IF(ISERROR(VLOOKUP($A28,#REF!,9,FALSE)),"",(VLOOKUP($A28,#REF!,9,FALSE)))</f>
        <v/>
      </c>
      <c r="M28" s="4"/>
    </row>
    <row r="29" spans="1:13">
      <c r="A29" s="99"/>
      <c r="B29" s="98"/>
      <c r="C29" s="89" t="str">
        <f>IF(ISERROR(VLOOKUP($A29,#REF!,6,FALSE)),"",(VLOOKUP($A29,#REF!,6,FALSE)))</f>
        <v/>
      </c>
      <c r="D29" s="90" t="str">
        <f>IF(ISERROR(VLOOKUP($A29,#REF!,2,FALSE)),"",(VLOOKUP($A29,#REF!,2,FALSE)))</f>
        <v/>
      </c>
      <c r="E29" s="91"/>
      <c r="F29" s="92"/>
      <c r="G29" s="93"/>
      <c r="H29" s="94"/>
      <c r="I29" s="95"/>
      <c r="J29" s="96"/>
      <c r="K29" s="4"/>
      <c r="L29" s="4" t="str">
        <f>IF(ISERROR(VLOOKUP($A29,#REF!,9,FALSE)),"",(VLOOKUP($A29,#REF!,9,FALSE)))</f>
        <v/>
      </c>
      <c r="M29" s="4"/>
    </row>
    <row r="30" spans="1:13">
      <c r="A30" s="99"/>
      <c r="B30" s="98"/>
      <c r="C30" s="89" t="str">
        <f>IF(ISERROR(VLOOKUP($A30,#REF!,6,FALSE)),"",(VLOOKUP($A30,#REF!,6,FALSE)))</f>
        <v/>
      </c>
      <c r="D30" s="90" t="str">
        <f>IF(ISERROR(VLOOKUP($A30,#REF!,2,FALSE)),"",(VLOOKUP($A30,#REF!,2,FALSE)))</f>
        <v/>
      </c>
      <c r="E30" s="91"/>
      <c r="F30" s="92"/>
      <c r="G30" s="93"/>
      <c r="H30" s="94"/>
      <c r="I30" s="95"/>
      <c r="J30" s="96"/>
      <c r="K30" s="4"/>
      <c r="L30" s="4" t="str">
        <f>IF(ISERROR(VLOOKUP($A30,#REF!,9,FALSE)),"",(VLOOKUP($A30,#REF!,9,FALSE)))</f>
        <v/>
      </c>
      <c r="M30" s="4"/>
    </row>
    <row r="31" spans="1:13">
      <c r="A31" s="99"/>
      <c r="B31" s="98"/>
      <c r="C31" s="89" t="str">
        <f>IF(ISERROR(VLOOKUP($A31,#REF!,6,FALSE)),"",(VLOOKUP($A31,#REF!,6,FALSE)))</f>
        <v/>
      </c>
      <c r="D31" s="90" t="str">
        <f>IF(ISERROR(VLOOKUP($A31,#REF!,2,FALSE)),"",(VLOOKUP($A31,#REF!,2,FALSE)))</f>
        <v/>
      </c>
      <c r="E31" s="91"/>
      <c r="F31" s="92"/>
      <c r="G31" s="93"/>
      <c r="H31" s="94"/>
      <c r="I31" s="95"/>
      <c r="J31" s="96"/>
      <c r="K31" s="4"/>
      <c r="L31" s="4" t="str">
        <f>IF(ISERROR(VLOOKUP($A31,#REF!,9,FALSE)),"",(VLOOKUP($A31,#REF!,9,FALSE)))</f>
        <v/>
      </c>
      <c r="M31" s="4"/>
    </row>
    <row r="32" spans="1:13">
      <c r="A32" s="99"/>
      <c r="B32" s="98"/>
      <c r="C32" s="89" t="str">
        <f>IF(ISERROR(VLOOKUP($A32,#REF!,6,FALSE)),"",(VLOOKUP($A32,#REF!,6,FALSE)))</f>
        <v/>
      </c>
      <c r="D32" s="90" t="str">
        <f>IF(ISERROR(VLOOKUP($A32,#REF!,2,FALSE)),"",(VLOOKUP($A32,#REF!,2,FALSE)))</f>
        <v/>
      </c>
      <c r="E32" s="91"/>
      <c r="F32" s="92"/>
      <c r="G32" s="93"/>
      <c r="H32" s="94"/>
      <c r="I32" s="95"/>
      <c r="J32" s="96"/>
      <c r="K32" s="4"/>
      <c r="L32" s="4" t="str">
        <f>IF(ISERROR(VLOOKUP($A32,#REF!,9,FALSE)),"",(VLOOKUP($A32,#REF!,9,FALSE)))</f>
        <v/>
      </c>
      <c r="M32" s="4"/>
    </row>
    <row r="33" spans="1:13">
      <c r="A33" s="99"/>
      <c r="B33" s="98"/>
      <c r="C33" s="89" t="str">
        <f>IF(ISERROR(VLOOKUP($A33,#REF!,6,FALSE)),"",(VLOOKUP($A33,#REF!,6,FALSE)))</f>
        <v/>
      </c>
      <c r="D33" s="90" t="str">
        <f>IF(ISERROR(VLOOKUP($A33,#REF!,2,FALSE)),"",(VLOOKUP($A33,#REF!,2,FALSE)))</f>
        <v/>
      </c>
      <c r="E33" s="91"/>
      <c r="F33" s="92"/>
      <c r="G33" s="93"/>
      <c r="H33" s="94"/>
      <c r="I33" s="95"/>
      <c r="J33" s="96"/>
      <c r="K33" s="4"/>
      <c r="L33" s="4" t="str">
        <f>IF(ISERROR(VLOOKUP($A33,#REF!,9,FALSE)),"",(VLOOKUP($A33,#REF!,9,FALSE)))</f>
        <v/>
      </c>
      <c r="M33" s="4"/>
    </row>
    <row r="34" spans="1:13">
      <c r="A34" s="99"/>
      <c r="B34" s="98"/>
      <c r="C34" s="89" t="str">
        <f>IF(ISERROR(VLOOKUP($A34,#REF!,6,FALSE)),"",(VLOOKUP($A34,#REF!,6,FALSE)))</f>
        <v/>
      </c>
      <c r="D34" s="90" t="str">
        <f>IF(ISERROR(VLOOKUP($A34,#REF!,2,FALSE)),"",(VLOOKUP($A34,#REF!,2,FALSE)))</f>
        <v/>
      </c>
      <c r="E34" s="91"/>
      <c r="F34" s="92"/>
      <c r="G34" s="93"/>
      <c r="H34" s="94"/>
      <c r="I34" s="95"/>
      <c r="J34" s="96"/>
      <c r="K34" s="4"/>
      <c r="L34" s="4" t="str">
        <f>IF(ISERROR(VLOOKUP($A34,#REF!,9,FALSE)),"",(VLOOKUP($A34,#REF!,9,FALSE)))</f>
        <v/>
      </c>
      <c r="M34" s="4"/>
    </row>
    <row r="35" spans="1:13">
      <c r="A35" s="99"/>
      <c r="B35" s="100"/>
      <c r="C35" s="89" t="str">
        <f>IF(ISERROR(VLOOKUP($A35,#REF!,6,FALSE)),"",(VLOOKUP($A35,#REF!,6,FALSE)))</f>
        <v/>
      </c>
      <c r="D35" s="90" t="str">
        <f>IF(ISERROR(VLOOKUP($A35,#REF!,2,FALSE)),"",(VLOOKUP($A35,#REF!,2,FALSE)))</f>
        <v/>
      </c>
      <c r="E35" s="91"/>
      <c r="F35" s="92"/>
      <c r="G35" s="93"/>
      <c r="H35" s="94"/>
      <c r="I35" s="95"/>
      <c r="J35" s="96"/>
      <c r="K35" s="4"/>
      <c r="L35" s="4" t="str">
        <f>IF(ISERROR(VLOOKUP($A35,#REF!,9,FALSE)),"",(VLOOKUP($A35,#REF!,9,FALSE)))</f>
        <v/>
      </c>
      <c r="M35" s="4"/>
    </row>
    <row r="36" spans="1:13">
      <c r="A36" s="99"/>
      <c r="B36" s="100"/>
      <c r="C36" s="89" t="str">
        <f>IF(ISERROR(VLOOKUP($A36,#REF!,6,FALSE)),"",(VLOOKUP($A36,#REF!,6,FALSE)))</f>
        <v/>
      </c>
      <c r="D36" s="90" t="str">
        <f>IF(ISERROR(VLOOKUP($A36,#REF!,2,FALSE)),"",(VLOOKUP($A36,#REF!,2,FALSE)))</f>
        <v/>
      </c>
      <c r="E36" s="91"/>
      <c r="F36" s="92"/>
      <c r="G36" s="93"/>
      <c r="H36" s="94"/>
      <c r="I36" s="95"/>
      <c r="J36" s="96"/>
      <c r="K36" s="4"/>
      <c r="L36" s="4" t="str">
        <f>IF(ISERROR(VLOOKUP($A36,#REF!,9,FALSE)),"",(VLOOKUP($A36,#REF!,9,FALSE)))</f>
        <v/>
      </c>
      <c r="M36" s="4"/>
    </row>
    <row r="37" spans="1:13">
      <c r="A37" s="99"/>
      <c r="B37" s="100"/>
      <c r="C37" s="89" t="str">
        <f>IF(ISERROR(VLOOKUP($A37,#REF!,6,FALSE)),"",(VLOOKUP($A37,#REF!,6,FALSE)))</f>
        <v/>
      </c>
      <c r="D37" s="90" t="str">
        <f>IF(ISERROR(VLOOKUP($A37,#REF!,2,FALSE)),"",(VLOOKUP($A37,#REF!,2,FALSE)))</f>
        <v/>
      </c>
      <c r="E37" s="91"/>
      <c r="F37" s="92"/>
      <c r="G37" s="93"/>
      <c r="H37" s="94"/>
      <c r="I37" s="95"/>
      <c r="J37" s="96"/>
      <c r="K37" s="4"/>
      <c r="L37" s="4" t="str">
        <f>IF(ISERROR(VLOOKUP($A37,#REF!,9,FALSE)),"",(VLOOKUP($A37,#REF!,9,FALSE)))</f>
        <v/>
      </c>
      <c r="M37" s="4"/>
    </row>
    <row r="38" spans="1:13">
      <c r="A38" s="99"/>
      <c r="B38" s="100"/>
      <c r="C38" s="89" t="str">
        <f>IF(ISERROR(VLOOKUP($A38,#REF!,6,FALSE)),"",(VLOOKUP($A38,#REF!,6,FALSE)))</f>
        <v/>
      </c>
      <c r="D38" s="90" t="str">
        <f>IF(ISERROR(VLOOKUP($A38,#REF!,2,FALSE)),"",(VLOOKUP($A38,#REF!,2,FALSE)))</f>
        <v/>
      </c>
      <c r="E38" s="91"/>
      <c r="F38" s="92"/>
      <c r="G38" s="93"/>
      <c r="H38" s="94"/>
      <c r="I38" s="95"/>
      <c r="J38" s="96"/>
      <c r="K38" s="4"/>
      <c r="L38" s="4" t="str">
        <f>IF(ISERROR(VLOOKUP($A38,#REF!,9,FALSE)),"",(VLOOKUP($A38,#REF!,9,FALSE)))</f>
        <v/>
      </c>
      <c r="M38" s="4"/>
    </row>
    <row r="39" spans="1:13">
      <c r="A39" s="99"/>
      <c r="B39" s="100"/>
      <c r="C39" s="89" t="str">
        <f>IF(ISERROR(VLOOKUP($A39,#REF!,6,FALSE)),"",(VLOOKUP($A39,#REF!,6,FALSE)))</f>
        <v/>
      </c>
      <c r="D39" s="90" t="str">
        <f>IF(ISERROR(VLOOKUP($A39,#REF!,2,FALSE)),"",(VLOOKUP($A39,#REF!,2,FALSE)))</f>
        <v/>
      </c>
      <c r="E39" s="91"/>
      <c r="F39" s="92"/>
      <c r="G39" s="93"/>
      <c r="H39" s="94"/>
      <c r="I39" s="95"/>
      <c r="J39" s="96"/>
      <c r="K39" s="4"/>
      <c r="L39" s="4" t="str">
        <f>IF(ISERROR(VLOOKUP($A39,#REF!,9,FALSE)),"",(VLOOKUP($A39,#REF!,9,FALSE)))</f>
        <v/>
      </c>
      <c r="M39" s="4"/>
    </row>
    <row r="40" spans="1:13">
      <c r="A40" s="99"/>
      <c r="B40" s="100"/>
      <c r="C40" s="90" t="str">
        <f>IF(ISERROR(VLOOKUP($A40,#REF!,6,FALSE)),"",(VLOOKUP($A40,#REF!,6,FALSE)))</f>
        <v/>
      </c>
      <c r="D40" s="90" t="str">
        <f>IF(ISERROR(VLOOKUP($A40,#REF!,2,FALSE)),"",(VLOOKUP($A40,#REF!,2,FALSE)))</f>
        <v/>
      </c>
      <c r="E40" s="91"/>
      <c r="F40" s="92"/>
      <c r="G40" s="93"/>
      <c r="H40" s="94"/>
      <c r="I40" s="95"/>
      <c r="J40" s="96"/>
      <c r="K40" s="4"/>
      <c r="L40" s="4" t="str">
        <f>IF(ISERROR(VLOOKUP($A40,#REF!,9,FALSE)),"",(VLOOKUP($A40,#REF!,9,FALSE)))</f>
        <v/>
      </c>
      <c r="M40" s="4"/>
    </row>
    <row r="41" spans="1:13" ht="17" thickBot="1">
      <c r="A41" s="101"/>
      <c r="B41" s="102"/>
      <c r="C41" s="103" t="str">
        <f>IF(A41="","",VLOOKUP(A41,'[1]800 ART DATAS YTD FY10 SEPT'!$A$2:$H$2396,8,FALSE))</f>
        <v/>
      </c>
      <c r="D41" s="104" t="str">
        <f>IF(A41="","",VLOOKUP(A41,'[1]800 ART DATAS YTD FY10 SEPT'!$A$2:$H$2396,2,FALSE))</f>
        <v/>
      </c>
      <c r="E41" s="105"/>
      <c r="F41" s="106"/>
      <c r="G41" s="107"/>
      <c r="H41" s="107"/>
      <c r="I41" s="108"/>
      <c r="J41" s="86"/>
      <c r="K41" s="4"/>
      <c r="L41" s="4" t="str">
        <f>IF(ISERROR(VLOOKUP($A41,#REF!,9,FALSE)),"",(VLOOKUP($A41,#REF!,9,FALSE)))</f>
        <v/>
      </c>
      <c r="M41" s="4"/>
    </row>
    <row r="42" spans="1:13">
      <c r="A42" s="109"/>
      <c r="B42" s="110"/>
      <c r="C42" s="111"/>
      <c r="D42" s="112"/>
      <c r="E42" s="112"/>
      <c r="F42" s="113"/>
      <c r="G42" s="107"/>
      <c r="H42" s="107"/>
      <c r="I42" s="108"/>
      <c r="J42" s="86"/>
      <c r="K42" s="4"/>
      <c r="L42" s="4" t="str">
        <f>IF(ISERROR(VLOOKUP($A42,#REF!,9,FALSE)),"",(VLOOKUP($A42,#REF!,9,FALSE)))</f>
        <v/>
      </c>
      <c r="M42" s="4"/>
    </row>
    <row r="43" spans="1:13">
      <c r="A43" s="114"/>
      <c r="B43" s="115"/>
      <c r="C43" s="116"/>
      <c r="D43" s="117"/>
      <c r="E43" s="117"/>
      <c r="F43" s="118"/>
      <c r="G43" s="107"/>
      <c r="H43" s="107"/>
      <c r="I43" s="108"/>
      <c r="J43" s="86"/>
      <c r="K43" s="4"/>
      <c r="L43" s="4"/>
      <c r="M43" s="4"/>
    </row>
    <row r="44" spans="1:13">
      <c r="A44" s="119"/>
      <c r="B44" s="120"/>
      <c r="C44" s="121"/>
      <c r="D44" s="122"/>
      <c r="E44" s="123"/>
      <c r="F44" s="118"/>
      <c r="G44" s="107"/>
      <c r="H44" s="107"/>
      <c r="I44" s="108"/>
      <c r="J44" s="86"/>
      <c r="K44" s="4"/>
      <c r="L44" s="4"/>
      <c r="M44" s="4"/>
    </row>
    <row r="45" spans="1:13">
      <c r="A45" s="119"/>
      <c r="B45" s="120"/>
      <c r="C45" s="124"/>
      <c r="D45" s="123"/>
      <c r="E45" s="123"/>
      <c r="F45" s="118"/>
      <c r="G45" s="107"/>
      <c r="H45" s="107"/>
      <c r="I45" s="108"/>
      <c r="J45" s="86"/>
      <c r="K45" s="4"/>
      <c r="L45" s="4"/>
      <c r="M45" s="4"/>
    </row>
    <row r="46" spans="1:13" ht="17" thickBot="1">
      <c r="A46" s="125"/>
      <c r="B46" s="126"/>
      <c r="C46" s="127"/>
      <c r="D46" s="128"/>
      <c r="E46" s="129"/>
      <c r="F46" s="130"/>
      <c r="G46" s="107"/>
      <c r="H46" s="107"/>
      <c r="I46" s="108"/>
      <c r="J46" s="86"/>
      <c r="K46" s="4"/>
      <c r="L46" s="4"/>
      <c r="M46" s="4"/>
    </row>
    <row r="47" spans="1:13" ht="17" thickBot="1">
      <c r="A47" s="131"/>
      <c r="B47" s="132"/>
      <c r="C47" s="133"/>
      <c r="D47" s="134"/>
      <c r="E47" s="135"/>
      <c r="F47" s="136"/>
      <c r="G47" s="137"/>
      <c r="H47" s="138"/>
      <c r="I47" s="139"/>
      <c r="J47" s="140"/>
      <c r="K47" s="4"/>
      <c r="L47" s="4"/>
      <c r="M47" s="4"/>
    </row>
    <row r="48" spans="1:13" ht="18" thickTop="1" thickBot="1">
      <c r="A48" s="141"/>
      <c r="B48" s="142"/>
      <c r="C48" s="143" t="s">
        <v>0</v>
      </c>
      <c r="D48" s="144"/>
      <c r="E48" s="144"/>
      <c r="F48" s="145"/>
      <c r="G48" s="146">
        <f>SUM(G19:G46)</f>
        <v>427</v>
      </c>
      <c r="H48" s="146">
        <f>SUM(H19:H46)</f>
        <v>0</v>
      </c>
      <c r="I48" s="146">
        <f>SUM(I19:I46)</f>
        <v>3</v>
      </c>
      <c r="J48" s="147"/>
      <c r="K48" s="4"/>
      <c r="L48" s="4"/>
      <c r="M48" s="4"/>
    </row>
    <row r="49" ht="17" thickTop="1"/>
  </sheetData>
  <mergeCells count="8">
    <mergeCell ref="D19:F19"/>
    <mergeCell ref="A1:C1"/>
    <mergeCell ref="A3:B3"/>
    <mergeCell ref="A10:B10"/>
    <mergeCell ref="D10:E10"/>
    <mergeCell ref="A12:B12"/>
    <mergeCell ref="A15:B15"/>
    <mergeCell ref="D15:E15"/>
  </mergeCells>
  <conditionalFormatting sqref="J7">
    <cfRule type="cellIs" dxfId="16" priority="3" stopIfTrue="1" operator="equal">
      <formula>#VALUE!</formula>
    </cfRule>
  </conditionalFormatting>
  <conditionalFormatting sqref="M7">
    <cfRule type="cellIs" dxfId="15" priority="4" stopIfTrue="1" operator="equal">
      <formula>#VALUE!</formula>
    </cfRule>
  </conditionalFormatting>
  <conditionalFormatting sqref="L20:L42">
    <cfRule type="cellIs" dxfId="14" priority="1" operator="equal">
      <formula>"Actif"</formula>
    </cfRule>
    <cfRule type="cellIs" dxfId="13" priority="2" operator="equal">
      <formula>"Gele"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D058E-037D-494C-8A01-7FF501D4F824}">
  <dimension ref="A1:M50"/>
  <sheetViews>
    <sheetView workbookViewId="0">
      <selection activeCell="C7" sqref="C7"/>
    </sheetView>
  </sheetViews>
  <sheetFormatPr baseColWidth="10" defaultRowHeight="16"/>
  <sheetData>
    <row r="1" spans="1:13" ht="18" thickTop="1" thickBot="1">
      <c r="A1" s="157"/>
      <c r="B1" s="158"/>
      <c r="C1" s="158"/>
      <c r="D1" s="1"/>
      <c r="E1" s="2"/>
      <c r="F1" s="2"/>
      <c r="G1" s="2"/>
      <c r="H1" s="3" t="s">
        <v>0</v>
      </c>
      <c r="I1" s="2"/>
      <c r="J1" s="2"/>
      <c r="K1" s="4"/>
      <c r="L1" s="4"/>
      <c r="M1" s="4"/>
    </row>
    <row r="2" spans="1:13" ht="17" thickBot="1">
      <c r="A2" s="5"/>
      <c r="B2" s="6"/>
      <c r="C2" s="7" t="s">
        <v>0</v>
      </c>
      <c r="D2" s="6"/>
      <c r="E2" s="6"/>
      <c r="F2" s="8"/>
      <c r="G2" s="9"/>
      <c r="H2" s="9"/>
      <c r="I2" s="9"/>
      <c r="J2" s="10"/>
      <c r="K2" s="4"/>
      <c r="L2" s="4"/>
      <c r="M2" s="4"/>
    </row>
    <row r="3" spans="1:13" ht="17" thickBot="1">
      <c r="A3" s="159"/>
      <c r="B3" s="160"/>
      <c r="C3" s="11"/>
      <c r="D3" s="7" t="s">
        <v>0</v>
      </c>
      <c r="E3" s="7" t="s">
        <v>0</v>
      </c>
      <c r="F3" s="12"/>
      <c r="G3" s="6"/>
      <c r="H3" s="6"/>
      <c r="I3" s="6"/>
      <c r="J3" s="13"/>
      <c r="K3" s="4"/>
      <c r="L3" s="4"/>
      <c r="M3" s="4"/>
    </row>
    <row r="4" spans="1:13" ht="17" thickBot="1">
      <c r="A4" s="14"/>
      <c r="B4" s="15"/>
      <c r="C4" s="16"/>
      <c r="D4" s="17" t="s">
        <v>0</v>
      </c>
      <c r="E4" s="18"/>
      <c r="F4" s="19"/>
      <c r="G4" s="6"/>
      <c r="H4" s="6"/>
      <c r="I4" s="6"/>
      <c r="J4" s="20"/>
      <c r="K4" s="4"/>
      <c r="L4" s="4"/>
      <c r="M4" s="4"/>
    </row>
    <row r="5" spans="1:13" ht="17" thickBot="1">
      <c r="A5" s="21"/>
      <c r="B5" s="22"/>
      <c r="C5" s="23"/>
      <c r="D5" s="24"/>
      <c r="E5" s="24"/>
      <c r="F5" s="12"/>
      <c r="G5" s="6"/>
      <c r="H5" s="6"/>
      <c r="I5" s="6"/>
      <c r="J5" s="25"/>
      <c r="K5" s="4"/>
      <c r="L5" s="4"/>
      <c r="M5" s="4"/>
    </row>
    <row r="6" spans="1:13" ht="17" thickBot="1">
      <c r="A6" s="26"/>
      <c r="B6" s="24"/>
      <c r="C6" s="27"/>
      <c r="D6" s="27"/>
      <c r="E6" s="24"/>
      <c r="F6" s="12"/>
      <c r="G6" s="6"/>
      <c r="H6" s="6"/>
      <c r="I6" s="6"/>
      <c r="J6" s="28"/>
      <c r="K6" s="4"/>
      <c r="L6" s="4"/>
      <c r="M6" s="4"/>
    </row>
    <row r="7" spans="1:13" ht="17" thickBot="1">
      <c r="A7" s="29"/>
      <c r="B7" s="30"/>
      <c r="C7" s="31" t="s">
        <v>39</v>
      </c>
      <c r="D7" s="30"/>
      <c r="E7" s="32"/>
      <c r="F7" s="12"/>
      <c r="G7" s="6"/>
      <c r="H7" s="6"/>
      <c r="I7" s="6"/>
      <c r="J7" s="33"/>
      <c r="K7" s="4"/>
      <c r="L7" s="4"/>
      <c r="M7" s="4"/>
    </row>
    <row r="8" spans="1:13" ht="17" thickBot="1">
      <c r="A8" s="34"/>
      <c r="B8" s="35"/>
      <c r="C8" s="36"/>
      <c r="D8" s="35"/>
      <c r="E8" s="37"/>
      <c r="F8" s="12"/>
      <c r="G8" s="6"/>
      <c r="H8" s="6"/>
      <c r="I8" s="6"/>
      <c r="J8" s="38"/>
      <c r="K8" s="4"/>
      <c r="L8" s="4"/>
      <c r="M8" s="4"/>
    </row>
    <row r="9" spans="1:13" ht="17" thickBot="1">
      <c r="A9" s="39"/>
      <c r="B9" s="40"/>
      <c r="C9" s="40"/>
      <c r="D9" s="40"/>
      <c r="E9" s="41"/>
      <c r="F9" s="12"/>
      <c r="G9" s="6"/>
      <c r="H9" s="6"/>
      <c r="I9" s="6"/>
      <c r="J9" s="42"/>
      <c r="K9" s="4"/>
      <c r="L9" s="4"/>
      <c r="M9" s="4"/>
    </row>
    <row r="10" spans="1:13" ht="17" thickBot="1">
      <c r="A10" s="161"/>
      <c r="B10" s="162"/>
      <c r="C10" s="43"/>
      <c r="D10" s="162"/>
      <c r="E10" s="163"/>
      <c r="F10" s="19"/>
      <c r="G10" s="6"/>
      <c r="H10" s="6"/>
      <c r="I10" s="6"/>
      <c r="J10" s="44"/>
      <c r="K10" s="4"/>
      <c r="L10" s="4"/>
      <c r="M10" s="4"/>
    </row>
    <row r="11" spans="1:13" ht="17" thickBot="1">
      <c r="A11" s="45"/>
      <c r="B11" s="46"/>
      <c r="C11" s="46"/>
      <c r="D11" s="46"/>
      <c r="E11" s="46"/>
      <c r="F11" s="47"/>
      <c r="G11" s="6"/>
      <c r="H11" s="6"/>
      <c r="I11" s="6"/>
      <c r="J11" s="48"/>
      <c r="K11" s="4"/>
      <c r="L11" s="4"/>
      <c r="M11" s="4"/>
    </row>
    <row r="12" spans="1:13" ht="17" thickBot="1">
      <c r="A12" s="168"/>
      <c r="B12" s="169"/>
      <c r="C12" s="46"/>
      <c r="D12" s="51"/>
      <c r="E12" s="51"/>
      <c r="F12" s="52"/>
      <c r="G12" s="53"/>
      <c r="H12" s="6"/>
      <c r="I12" s="6"/>
      <c r="J12" s="54"/>
      <c r="K12" s="4"/>
      <c r="L12" s="4"/>
      <c r="M12" s="4"/>
    </row>
    <row r="13" spans="1:13" ht="17" thickBot="1">
      <c r="A13" s="55"/>
      <c r="B13" s="56"/>
      <c r="C13" s="46"/>
      <c r="D13" s="51"/>
      <c r="E13" s="51"/>
      <c r="F13" s="52"/>
      <c r="G13" s="53"/>
      <c r="H13" s="6"/>
      <c r="I13" s="6"/>
      <c r="J13" s="57"/>
      <c r="K13" s="4"/>
      <c r="L13" s="4"/>
      <c r="M13" s="4"/>
    </row>
    <row r="14" spans="1:13" ht="17" thickBot="1">
      <c r="A14" s="58"/>
      <c r="B14" s="59"/>
      <c r="C14" s="46"/>
      <c r="D14" s="60"/>
      <c r="E14" s="61"/>
      <c r="F14" s="12"/>
      <c r="G14" s="62" t="s">
        <v>1</v>
      </c>
      <c r="H14" s="6"/>
      <c r="I14" s="6"/>
      <c r="J14" s="63"/>
      <c r="K14" s="4"/>
      <c r="L14" s="4"/>
      <c r="M14" s="4"/>
    </row>
    <row r="15" spans="1:13" ht="17" thickBot="1">
      <c r="A15" s="164"/>
      <c r="B15" s="165"/>
      <c r="C15" s="46"/>
      <c r="D15" s="166" t="str">
        <f>IF( J7&gt;0,J7-J5,"")</f>
        <v/>
      </c>
      <c r="E15" s="167"/>
      <c r="F15" s="64"/>
      <c r="G15" s="64"/>
      <c r="H15" s="64"/>
      <c r="I15" s="64"/>
      <c r="J15" s="65"/>
      <c r="K15" s="4"/>
      <c r="L15" s="4"/>
      <c r="M15" s="4"/>
    </row>
    <row r="16" spans="1:13" ht="17" thickBot="1">
      <c r="A16" s="66"/>
      <c r="B16" s="59"/>
      <c r="C16" s="59"/>
      <c r="D16" s="59"/>
      <c r="E16" s="59"/>
      <c r="F16" s="6"/>
      <c r="G16" s="6"/>
      <c r="H16" s="6"/>
      <c r="I16" s="6"/>
      <c r="J16" s="6"/>
      <c r="K16" s="4"/>
      <c r="L16" s="4"/>
      <c r="M16" s="4"/>
    </row>
    <row r="17" spans="1:13" ht="17" thickTop="1">
      <c r="A17" s="68" t="s">
        <v>8</v>
      </c>
      <c r="B17" s="69" t="s">
        <v>9</v>
      </c>
      <c r="C17" s="70" t="s">
        <v>10</v>
      </c>
      <c r="D17" s="71" t="s">
        <v>11</v>
      </c>
      <c r="E17" s="71"/>
      <c r="F17" s="72"/>
      <c r="G17" s="71" t="s">
        <v>12</v>
      </c>
      <c r="H17" s="71"/>
      <c r="I17" s="72"/>
      <c r="J17" s="73" t="s">
        <v>29</v>
      </c>
      <c r="K17" s="4"/>
      <c r="L17" s="4"/>
      <c r="M17" s="4"/>
    </row>
    <row r="18" spans="1:13">
      <c r="A18" s="75" t="s">
        <v>16</v>
      </c>
      <c r="B18" s="76"/>
      <c r="C18" s="77" t="s">
        <v>30</v>
      </c>
      <c r="D18" s="78" t="s">
        <v>0</v>
      </c>
      <c r="E18" s="78"/>
      <c r="F18" s="79"/>
      <c r="G18" s="80" t="s">
        <v>17</v>
      </c>
      <c r="H18" s="80" t="s">
        <v>18</v>
      </c>
      <c r="I18" s="80" t="s">
        <v>19</v>
      </c>
      <c r="J18" s="81" t="s">
        <v>31</v>
      </c>
      <c r="K18" s="4"/>
      <c r="L18" s="4"/>
      <c r="M18" s="4"/>
    </row>
    <row r="19" spans="1:13">
      <c r="A19" s="82"/>
      <c r="B19" s="83"/>
      <c r="C19" s="84"/>
      <c r="D19" s="154"/>
      <c r="E19" s="155"/>
      <c r="F19" s="156"/>
      <c r="G19" s="85"/>
      <c r="H19" s="85"/>
      <c r="I19" s="85"/>
      <c r="J19" s="86" t="str">
        <f>IF(B19&gt;=0,((IF(G19&gt;0,C19*((G19/(1-B19))/1000),((IF(H19&gt;0,C19*((H19/(1-B19))/100),(IF(I19&gt;0,C19*((I19/(1-B19))),"")))))))),"")</f>
        <v/>
      </c>
      <c r="K19" s="4"/>
      <c r="L19" s="4"/>
      <c r="M19" s="4"/>
    </row>
    <row r="20" spans="1:13">
      <c r="A20" s="87">
        <v>225</v>
      </c>
      <c r="B20" s="88"/>
      <c r="C20" s="89">
        <v>3</v>
      </c>
      <c r="D20" s="90" t="s">
        <v>14</v>
      </c>
      <c r="E20" s="91"/>
      <c r="F20" s="92"/>
      <c r="G20" s="93">
        <v>250</v>
      </c>
      <c r="H20" s="94"/>
      <c r="I20" s="95"/>
      <c r="J20" s="96"/>
      <c r="K20" s="4"/>
      <c r="L20" s="4" t="s">
        <v>15</v>
      </c>
      <c r="M20" s="4"/>
    </row>
    <row r="21" spans="1:13">
      <c r="A21" s="87">
        <v>761</v>
      </c>
      <c r="B21" s="97"/>
      <c r="C21" s="89">
        <v>3</v>
      </c>
      <c r="D21" s="90" t="s">
        <v>20</v>
      </c>
      <c r="E21" s="91"/>
      <c r="F21" s="92"/>
      <c r="G21" s="93">
        <v>5</v>
      </c>
      <c r="H21" s="94"/>
      <c r="I21" s="95"/>
      <c r="J21" s="96"/>
      <c r="K21" s="4"/>
      <c r="L21" s="4" t="s">
        <v>15</v>
      </c>
      <c r="M21" s="4"/>
    </row>
    <row r="22" spans="1:13">
      <c r="A22" s="87">
        <v>145</v>
      </c>
      <c r="B22" s="97"/>
      <c r="C22" s="89">
        <v>3</v>
      </c>
      <c r="D22" s="90" t="s">
        <v>21</v>
      </c>
      <c r="E22" s="91"/>
      <c r="F22" s="92"/>
      <c r="G22" s="93"/>
      <c r="H22" s="94">
        <v>50</v>
      </c>
      <c r="I22" s="95"/>
      <c r="J22" s="96"/>
      <c r="K22" s="4"/>
      <c r="L22" s="4" t="s">
        <v>15</v>
      </c>
      <c r="M22" s="4"/>
    </row>
    <row r="23" spans="1:13">
      <c r="A23" s="87" t="s">
        <v>32</v>
      </c>
      <c r="B23" s="97"/>
      <c r="C23" s="89">
        <v>3</v>
      </c>
      <c r="D23" s="90" t="s">
        <v>27</v>
      </c>
      <c r="E23" s="91"/>
      <c r="F23" s="92"/>
      <c r="G23" s="93"/>
      <c r="H23" s="94"/>
      <c r="I23" s="95">
        <v>2</v>
      </c>
      <c r="J23" s="96"/>
      <c r="K23" s="4"/>
      <c r="L23" s="4" t="s">
        <v>33</v>
      </c>
      <c r="M23" s="4"/>
    </row>
    <row r="24" spans="1:13">
      <c r="A24" s="87">
        <v>404</v>
      </c>
      <c r="B24" s="98"/>
      <c r="C24" s="89">
        <v>3</v>
      </c>
      <c r="D24" s="90" t="s">
        <v>23</v>
      </c>
      <c r="E24" s="91"/>
      <c r="F24" s="92"/>
      <c r="G24" s="93"/>
      <c r="H24" s="94"/>
      <c r="I24" s="95">
        <v>3</v>
      </c>
      <c r="J24" s="96"/>
      <c r="K24" s="4"/>
      <c r="L24" s="4" t="s">
        <v>15</v>
      </c>
      <c r="M24" s="4"/>
    </row>
    <row r="25" spans="1:13">
      <c r="A25" s="99"/>
      <c r="B25" s="98"/>
      <c r="C25" s="89"/>
      <c r="D25" s="4"/>
      <c r="E25" s="91"/>
      <c r="F25" s="92"/>
      <c r="G25" s="93"/>
      <c r="H25" s="94"/>
      <c r="I25" s="95"/>
      <c r="J25" s="96"/>
      <c r="K25" s="4"/>
      <c r="L25" s="4" t="str">
        <f>IF(ISERROR(VLOOKUP($A25,#REF!,9,FALSE)),"",(VLOOKUP($A25,#REF!,9,FALSE)))</f>
        <v/>
      </c>
      <c r="M25" s="4"/>
    </row>
    <row r="26" spans="1:13">
      <c r="A26" s="99"/>
      <c r="B26" s="100"/>
      <c r="C26" s="89"/>
      <c r="D26" s="90" t="str">
        <f>IF(ISERROR(VLOOKUP($A26,#REF!,2,FALSE)),"",(VLOOKUP($A26,#REF!,2,FALSE)))</f>
        <v/>
      </c>
      <c r="E26" s="91"/>
      <c r="F26" s="92"/>
      <c r="G26" s="93"/>
      <c r="H26" s="94"/>
      <c r="I26" s="95"/>
      <c r="J26" s="96"/>
      <c r="K26" s="4"/>
      <c r="L26" s="4" t="str">
        <f>IF(ISERROR(VLOOKUP($A26,#REF!,9,FALSE)),"",(VLOOKUP($A26,#REF!,9,FALSE)))</f>
        <v/>
      </c>
      <c r="M26" s="4"/>
    </row>
    <row r="27" spans="1:13">
      <c r="A27" s="99"/>
      <c r="B27" s="98"/>
      <c r="C27" s="89"/>
      <c r="D27" s="90" t="str">
        <f>IF(ISERROR(VLOOKUP($A27,#REF!,2,FALSE)),"",(VLOOKUP($A27,#REF!,2,FALSE)))</f>
        <v/>
      </c>
      <c r="E27" s="91"/>
      <c r="F27" s="92"/>
      <c r="G27" s="93"/>
      <c r="H27" s="94"/>
      <c r="I27" s="95"/>
      <c r="J27" s="96"/>
      <c r="K27" s="4"/>
      <c r="L27" s="4" t="str">
        <f>IF(ISERROR(VLOOKUP($A27,#REF!,9,FALSE)),"",(VLOOKUP($A27,#REF!,9,FALSE)))</f>
        <v/>
      </c>
      <c r="M27" s="4"/>
    </row>
    <row r="28" spans="1:13">
      <c r="A28" s="99"/>
      <c r="B28" s="98"/>
      <c r="C28" s="89" t="str">
        <f>IF(ISERROR(VLOOKUP($A28,#REF!,6,FALSE)),"",(VLOOKUP($A28,#REF!,6,FALSE)))</f>
        <v/>
      </c>
      <c r="D28" s="90" t="str">
        <f>IF(ISERROR(VLOOKUP($A28,#REF!,2,FALSE)),"",(VLOOKUP($A28,#REF!,2,FALSE)))</f>
        <v/>
      </c>
      <c r="E28" s="91"/>
      <c r="F28" s="92"/>
      <c r="G28" s="93"/>
      <c r="H28" s="94"/>
      <c r="I28" s="95"/>
      <c r="J28" s="96"/>
      <c r="K28" s="4"/>
      <c r="L28" s="4" t="str">
        <f>IF(ISERROR(VLOOKUP($A28,#REF!,9,FALSE)),"",(VLOOKUP($A28,#REF!,9,FALSE)))</f>
        <v/>
      </c>
      <c r="M28" s="4"/>
    </row>
    <row r="29" spans="1:13">
      <c r="A29" s="99"/>
      <c r="B29" s="98"/>
      <c r="C29" s="89" t="str">
        <f>IF(ISERROR(VLOOKUP($A29,#REF!,6,FALSE)),"",(VLOOKUP($A29,#REF!,6,FALSE)))</f>
        <v/>
      </c>
      <c r="D29" s="90" t="str">
        <f>IF(ISERROR(VLOOKUP($A29,#REF!,2,FALSE)),"",(VLOOKUP($A29,#REF!,2,FALSE)))</f>
        <v/>
      </c>
      <c r="E29" s="91"/>
      <c r="F29" s="92"/>
      <c r="G29" s="93"/>
      <c r="H29" s="94"/>
      <c r="I29" s="95"/>
      <c r="J29" s="96"/>
      <c r="K29" s="4"/>
      <c r="L29" s="4" t="str">
        <f>IF(ISERROR(VLOOKUP($A29,#REF!,9,FALSE)),"",(VLOOKUP($A29,#REF!,9,FALSE)))</f>
        <v/>
      </c>
      <c r="M29" s="4"/>
    </row>
    <row r="30" spans="1:13">
      <c r="A30" s="99"/>
      <c r="B30" s="98"/>
      <c r="C30" s="89" t="str">
        <f>IF(ISERROR(VLOOKUP($A30,#REF!,6,FALSE)),"",(VLOOKUP($A30,#REF!,6,FALSE)))</f>
        <v/>
      </c>
      <c r="D30" s="90" t="str">
        <f>IF(ISERROR(VLOOKUP($A30,#REF!,2,FALSE)),"",(VLOOKUP($A30,#REF!,2,FALSE)))</f>
        <v/>
      </c>
      <c r="E30" s="91"/>
      <c r="F30" s="92"/>
      <c r="G30" s="93"/>
      <c r="H30" s="94"/>
      <c r="I30" s="95"/>
      <c r="J30" s="96"/>
      <c r="K30" s="4"/>
      <c r="L30" s="4" t="str">
        <f>IF(ISERROR(VLOOKUP($A30,#REF!,9,FALSE)),"",(VLOOKUP($A30,#REF!,9,FALSE)))</f>
        <v/>
      </c>
      <c r="M30" s="4"/>
    </row>
    <row r="31" spans="1:13">
      <c r="A31" s="99"/>
      <c r="B31" s="98"/>
      <c r="C31" s="89" t="str">
        <f>IF(ISERROR(VLOOKUP($A31,#REF!,6,FALSE)),"",(VLOOKUP($A31,#REF!,6,FALSE)))</f>
        <v/>
      </c>
      <c r="D31" s="90" t="str">
        <f>IF(ISERROR(VLOOKUP($A31,#REF!,2,FALSE)),"",(VLOOKUP($A31,#REF!,2,FALSE)))</f>
        <v/>
      </c>
      <c r="E31" s="91"/>
      <c r="F31" s="92"/>
      <c r="G31" s="93"/>
      <c r="H31" s="94"/>
      <c r="I31" s="95"/>
      <c r="J31" s="96"/>
      <c r="K31" s="4"/>
      <c r="L31" s="4" t="str">
        <f>IF(ISERROR(VLOOKUP($A31,#REF!,9,FALSE)),"",(VLOOKUP($A31,#REF!,9,FALSE)))</f>
        <v/>
      </c>
      <c r="M31" s="4"/>
    </row>
    <row r="32" spans="1:13">
      <c r="A32" s="99"/>
      <c r="B32" s="98"/>
      <c r="C32" s="89" t="str">
        <f>IF(ISERROR(VLOOKUP($A32,#REF!,6,FALSE)),"",(VLOOKUP($A32,#REF!,6,FALSE)))</f>
        <v/>
      </c>
      <c r="D32" s="90" t="str">
        <f>IF(ISERROR(VLOOKUP($A32,#REF!,2,FALSE)),"",(VLOOKUP($A32,#REF!,2,FALSE)))</f>
        <v/>
      </c>
      <c r="E32" s="91"/>
      <c r="F32" s="92"/>
      <c r="G32" s="93"/>
      <c r="H32" s="94"/>
      <c r="I32" s="95"/>
      <c r="J32" s="96"/>
      <c r="K32" s="4"/>
      <c r="L32" s="4" t="str">
        <f>IF(ISERROR(VLOOKUP($A32,#REF!,9,FALSE)),"",(VLOOKUP($A32,#REF!,9,FALSE)))</f>
        <v/>
      </c>
      <c r="M32" s="4"/>
    </row>
    <row r="33" spans="1:13">
      <c r="A33" s="99"/>
      <c r="B33" s="98"/>
      <c r="C33" s="89" t="str">
        <f>IF(ISERROR(VLOOKUP($A33,#REF!,6,FALSE)),"",(VLOOKUP($A33,#REF!,6,FALSE)))</f>
        <v/>
      </c>
      <c r="D33" s="90" t="str">
        <f>IF(ISERROR(VLOOKUP($A33,#REF!,2,FALSE)),"",(VLOOKUP($A33,#REF!,2,FALSE)))</f>
        <v/>
      </c>
      <c r="E33" s="91"/>
      <c r="F33" s="92"/>
      <c r="G33" s="93"/>
      <c r="H33" s="94"/>
      <c r="I33" s="95"/>
      <c r="J33" s="96"/>
      <c r="K33" s="4"/>
      <c r="L33" s="4" t="str">
        <f>IF(ISERROR(VLOOKUP($A33,#REF!,9,FALSE)),"",(VLOOKUP($A33,#REF!,9,FALSE)))</f>
        <v/>
      </c>
      <c r="M33" s="4"/>
    </row>
    <row r="34" spans="1:13">
      <c r="A34" s="99"/>
      <c r="B34" s="98"/>
      <c r="C34" s="89" t="str">
        <f>IF(ISERROR(VLOOKUP($A34,#REF!,6,FALSE)),"",(VLOOKUP($A34,#REF!,6,FALSE)))</f>
        <v/>
      </c>
      <c r="D34" s="90" t="str">
        <f>IF(ISERROR(VLOOKUP($A34,#REF!,2,FALSE)),"",(VLOOKUP($A34,#REF!,2,FALSE)))</f>
        <v/>
      </c>
      <c r="E34" s="91"/>
      <c r="F34" s="92"/>
      <c r="G34" s="93"/>
      <c r="H34" s="94"/>
      <c r="I34" s="95"/>
      <c r="J34" s="96"/>
      <c r="K34" s="4"/>
      <c r="L34" s="4" t="str">
        <f>IF(ISERROR(VLOOKUP($A34,#REF!,9,FALSE)),"",(VLOOKUP($A34,#REF!,9,FALSE)))</f>
        <v/>
      </c>
      <c r="M34" s="4"/>
    </row>
    <row r="35" spans="1:13">
      <c r="A35" s="99"/>
      <c r="B35" s="98"/>
      <c r="C35" s="89" t="str">
        <f>IF(ISERROR(VLOOKUP($A35,#REF!,6,FALSE)),"",(VLOOKUP($A35,#REF!,6,FALSE)))</f>
        <v/>
      </c>
      <c r="D35" s="90" t="str">
        <f>IF(ISERROR(VLOOKUP($A35,#REF!,2,FALSE)),"",(VLOOKUP($A35,#REF!,2,FALSE)))</f>
        <v/>
      </c>
      <c r="E35" s="91"/>
      <c r="F35" s="92"/>
      <c r="G35" s="93"/>
      <c r="H35" s="94"/>
      <c r="I35" s="95"/>
      <c r="J35" s="96"/>
      <c r="K35" s="4"/>
      <c r="L35" s="4" t="str">
        <f>IF(ISERROR(VLOOKUP($A35,#REF!,9,FALSE)),"",(VLOOKUP($A35,#REF!,9,FALSE)))</f>
        <v/>
      </c>
      <c r="M35" s="4"/>
    </row>
    <row r="36" spans="1:13">
      <c r="A36" s="99"/>
      <c r="B36" s="100"/>
      <c r="C36" s="89" t="str">
        <f>IF(ISERROR(VLOOKUP($A36,#REF!,6,FALSE)),"",(VLOOKUP($A36,#REF!,6,FALSE)))</f>
        <v/>
      </c>
      <c r="D36" s="90" t="str">
        <f>IF(ISERROR(VLOOKUP($A36,#REF!,2,FALSE)),"",(VLOOKUP($A36,#REF!,2,FALSE)))</f>
        <v/>
      </c>
      <c r="E36" s="91"/>
      <c r="F36" s="92"/>
      <c r="G36" s="93"/>
      <c r="H36" s="94"/>
      <c r="I36" s="95"/>
      <c r="J36" s="96"/>
      <c r="K36" s="4"/>
      <c r="L36" s="4" t="str">
        <f>IF(ISERROR(VLOOKUP($A36,#REF!,9,FALSE)),"",(VLOOKUP($A36,#REF!,9,FALSE)))</f>
        <v/>
      </c>
      <c r="M36" s="4"/>
    </row>
    <row r="37" spans="1:13">
      <c r="A37" s="99"/>
      <c r="B37" s="100"/>
      <c r="C37" s="89" t="str">
        <f>IF(ISERROR(VLOOKUP($A37,#REF!,6,FALSE)),"",(VLOOKUP($A37,#REF!,6,FALSE)))</f>
        <v/>
      </c>
      <c r="D37" s="90" t="str">
        <f>IF(ISERROR(VLOOKUP($A37,#REF!,2,FALSE)),"",(VLOOKUP($A37,#REF!,2,FALSE)))</f>
        <v/>
      </c>
      <c r="E37" s="91"/>
      <c r="F37" s="92"/>
      <c r="G37" s="93"/>
      <c r="H37" s="94"/>
      <c r="I37" s="95"/>
      <c r="J37" s="96"/>
      <c r="K37" s="4"/>
      <c r="L37" s="4" t="str">
        <f>IF(ISERROR(VLOOKUP($A37,#REF!,9,FALSE)),"",(VLOOKUP($A37,#REF!,9,FALSE)))</f>
        <v/>
      </c>
      <c r="M37" s="4"/>
    </row>
    <row r="38" spans="1:13">
      <c r="A38" s="99"/>
      <c r="B38" s="100"/>
      <c r="C38" s="89" t="str">
        <f>IF(ISERROR(VLOOKUP($A38,#REF!,6,FALSE)),"",(VLOOKUP($A38,#REF!,6,FALSE)))</f>
        <v/>
      </c>
      <c r="D38" s="90" t="str">
        <f>IF(ISERROR(VLOOKUP($A38,#REF!,2,FALSE)),"",(VLOOKUP($A38,#REF!,2,FALSE)))</f>
        <v/>
      </c>
      <c r="E38" s="91"/>
      <c r="F38" s="92"/>
      <c r="G38" s="93"/>
      <c r="H38" s="94"/>
      <c r="I38" s="95"/>
      <c r="J38" s="96"/>
      <c r="K38" s="4"/>
      <c r="L38" s="4" t="str">
        <f>IF(ISERROR(VLOOKUP($A38,#REF!,9,FALSE)),"",(VLOOKUP($A38,#REF!,9,FALSE)))</f>
        <v/>
      </c>
      <c r="M38" s="4"/>
    </row>
    <row r="39" spans="1:13">
      <c r="A39" s="99"/>
      <c r="B39" s="100"/>
      <c r="C39" s="89" t="str">
        <f>IF(ISERROR(VLOOKUP($A39,#REF!,6,FALSE)),"",(VLOOKUP($A39,#REF!,6,FALSE)))</f>
        <v/>
      </c>
      <c r="D39" s="90" t="str">
        <f>IF(ISERROR(VLOOKUP($A39,#REF!,2,FALSE)),"",(VLOOKUP($A39,#REF!,2,FALSE)))</f>
        <v/>
      </c>
      <c r="E39" s="91"/>
      <c r="F39" s="92"/>
      <c r="G39" s="93"/>
      <c r="H39" s="94"/>
      <c r="I39" s="95"/>
      <c r="J39" s="96"/>
      <c r="K39" s="4"/>
      <c r="L39" s="4" t="str">
        <f>IF(ISERROR(VLOOKUP($A39,#REF!,9,FALSE)),"",(VLOOKUP($A39,#REF!,9,FALSE)))</f>
        <v/>
      </c>
      <c r="M39" s="4"/>
    </row>
    <row r="40" spans="1:13">
      <c r="A40" s="99"/>
      <c r="B40" s="100"/>
      <c r="C40" s="89" t="str">
        <f>IF(ISERROR(VLOOKUP($A40,#REF!,6,FALSE)),"",(VLOOKUP($A40,#REF!,6,FALSE)))</f>
        <v/>
      </c>
      <c r="D40" s="90" t="str">
        <f>IF(ISERROR(VLOOKUP($A40,#REF!,2,FALSE)),"",(VLOOKUP($A40,#REF!,2,FALSE)))</f>
        <v/>
      </c>
      <c r="E40" s="91"/>
      <c r="F40" s="92"/>
      <c r="G40" s="93"/>
      <c r="H40" s="94"/>
      <c r="I40" s="95"/>
      <c r="J40" s="96"/>
      <c r="K40" s="4"/>
      <c r="L40" s="4" t="str">
        <f>IF(ISERROR(VLOOKUP($A40,#REF!,9,FALSE)),"",(VLOOKUP($A40,#REF!,9,FALSE)))</f>
        <v/>
      </c>
      <c r="M40" s="4"/>
    </row>
    <row r="41" spans="1:13">
      <c r="A41" s="99"/>
      <c r="B41" s="100"/>
      <c r="C41" s="90" t="str">
        <f>IF(ISERROR(VLOOKUP($A41,#REF!,6,FALSE)),"",(VLOOKUP($A41,#REF!,6,FALSE)))</f>
        <v/>
      </c>
      <c r="D41" s="90" t="str">
        <f>IF(ISERROR(VLOOKUP($A41,#REF!,2,FALSE)),"",(VLOOKUP($A41,#REF!,2,FALSE)))</f>
        <v/>
      </c>
      <c r="E41" s="91"/>
      <c r="F41" s="92"/>
      <c r="G41" s="93"/>
      <c r="H41" s="94"/>
      <c r="I41" s="95"/>
      <c r="J41" s="96"/>
      <c r="K41" s="4"/>
      <c r="L41" s="4" t="str">
        <f>IF(ISERROR(VLOOKUP($A41,#REF!,9,FALSE)),"",(VLOOKUP($A41,#REF!,9,FALSE)))</f>
        <v/>
      </c>
      <c r="M41" s="4"/>
    </row>
    <row r="42" spans="1:13" ht="17" thickBot="1">
      <c r="A42" s="101"/>
      <c r="B42" s="102"/>
      <c r="C42" s="103" t="str">
        <f>IF(A42="","",VLOOKUP(A42,'[1]800 ART DATAS YTD FY10 SEPT'!$A$2:$H$2396,8,FALSE))</f>
        <v/>
      </c>
      <c r="D42" s="104" t="str">
        <f>IF(A42="","",VLOOKUP(A42,'[1]800 ART DATAS YTD FY10 SEPT'!$A$2:$H$2396,2,FALSE))</f>
        <v/>
      </c>
      <c r="E42" s="105"/>
      <c r="F42" s="106"/>
      <c r="G42" s="107"/>
      <c r="H42" s="107"/>
      <c r="I42" s="108"/>
      <c r="J42" s="86"/>
      <c r="K42" s="4"/>
      <c r="L42" s="4" t="str">
        <f>IF(ISERROR(VLOOKUP($A42,#REF!,9,FALSE)),"",(VLOOKUP($A42,#REF!,9,FALSE)))</f>
        <v/>
      </c>
      <c r="M42" s="4"/>
    </row>
    <row r="43" spans="1:13">
      <c r="A43" s="109"/>
      <c r="B43" s="110"/>
      <c r="C43" s="111"/>
      <c r="D43" s="112"/>
      <c r="E43" s="112"/>
      <c r="F43" s="113"/>
      <c r="G43" s="107"/>
      <c r="H43" s="107"/>
      <c r="I43" s="108"/>
      <c r="J43" s="86"/>
      <c r="K43" s="4"/>
      <c r="L43" s="4" t="str">
        <f>IF(ISERROR(VLOOKUP($A43,#REF!,9,FALSE)),"",(VLOOKUP($A43,#REF!,9,FALSE)))</f>
        <v/>
      </c>
      <c r="M43" s="4"/>
    </row>
    <row r="44" spans="1:13">
      <c r="A44" s="114"/>
      <c r="B44" s="115"/>
      <c r="C44" s="116"/>
      <c r="D44" s="117"/>
      <c r="E44" s="117"/>
      <c r="F44" s="118"/>
      <c r="G44" s="107"/>
      <c r="H44" s="107"/>
      <c r="I44" s="108"/>
      <c r="J44" s="86"/>
      <c r="K44" s="4"/>
      <c r="L44" s="4"/>
      <c r="M44" s="4"/>
    </row>
    <row r="45" spans="1:13">
      <c r="A45" s="119"/>
      <c r="B45" s="120"/>
      <c r="C45" s="121"/>
      <c r="D45" s="122"/>
      <c r="E45" s="123"/>
      <c r="F45" s="118"/>
      <c r="G45" s="107"/>
      <c r="H45" s="107"/>
      <c r="I45" s="108"/>
      <c r="J45" s="86"/>
      <c r="K45" s="4"/>
      <c r="L45" s="4"/>
      <c r="M45" s="4"/>
    </row>
    <row r="46" spans="1:13">
      <c r="A46" s="119"/>
      <c r="B46" s="120"/>
      <c r="C46" s="124"/>
      <c r="D46" s="123"/>
      <c r="E46" s="123"/>
      <c r="F46" s="118"/>
      <c r="G46" s="107"/>
      <c r="H46" s="107"/>
      <c r="I46" s="108"/>
      <c r="J46" s="86"/>
      <c r="K46" s="4"/>
      <c r="L46" s="4"/>
      <c r="M46" s="4"/>
    </row>
    <row r="47" spans="1:13" ht="17" thickBot="1">
      <c r="A47" s="125"/>
      <c r="B47" s="126"/>
      <c r="C47" s="127"/>
      <c r="D47" s="128"/>
      <c r="E47" s="129"/>
      <c r="F47" s="130"/>
      <c r="G47" s="107"/>
      <c r="H47" s="107"/>
      <c r="I47" s="108"/>
      <c r="J47" s="86"/>
      <c r="K47" s="4"/>
      <c r="L47" s="4"/>
      <c r="M47" s="4"/>
    </row>
    <row r="48" spans="1:13" ht="17" thickBot="1">
      <c r="A48" s="131"/>
      <c r="B48" s="132"/>
      <c r="C48" s="133"/>
      <c r="D48" s="134"/>
      <c r="E48" s="135"/>
      <c r="F48" s="136"/>
      <c r="G48" s="137"/>
      <c r="H48" s="138"/>
      <c r="I48" s="139"/>
      <c r="J48" s="140"/>
      <c r="K48" s="4"/>
      <c r="L48" s="4"/>
      <c r="M48" s="4"/>
    </row>
    <row r="49" spans="1:13" ht="18" thickTop="1" thickBot="1">
      <c r="A49" s="141"/>
      <c r="B49" s="142"/>
      <c r="C49" s="143" t="s">
        <v>0</v>
      </c>
      <c r="D49" s="144"/>
      <c r="E49" s="144"/>
      <c r="F49" s="145"/>
      <c r="G49" s="146">
        <f>SUM(G19:G47)</f>
        <v>255</v>
      </c>
      <c r="H49" s="146">
        <f>SUM(H19:H47)</f>
        <v>50</v>
      </c>
      <c r="I49" s="146">
        <f>SUM(I19:I47)</f>
        <v>5</v>
      </c>
      <c r="J49" s="147"/>
      <c r="K49" s="4"/>
      <c r="L49" s="4"/>
      <c r="M49" s="4"/>
    </row>
    <row r="50" spans="1:13" ht="17" thickTop="1"/>
  </sheetData>
  <mergeCells count="8">
    <mergeCell ref="D19:F19"/>
    <mergeCell ref="A1:C1"/>
    <mergeCell ref="A3:B3"/>
    <mergeCell ref="A10:B10"/>
    <mergeCell ref="D10:E10"/>
    <mergeCell ref="A12:B12"/>
    <mergeCell ref="A15:B15"/>
    <mergeCell ref="D15:E15"/>
  </mergeCells>
  <conditionalFormatting sqref="J7">
    <cfRule type="cellIs" dxfId="12" priority="3" stopIfTrue="1" operator="equal">
      <formula>#VALUE!</formula>
    </cfRule>
  </conditionalFormatting>
  <conditionalFormatting sqref="M7">
    <cfRule type="cellIs" dxfId="11" priority="4" stopIfTrue="1" operator="equal">
      <formula>#VALUE!</formula>
    </cfRule>
  </conditionalFormatting>
  <conditionalFormatting sqref="L20:L43">
    <cfRule type="cellIs" dxfId="10" priority="1" operator="equal">
      <formula>"Actif"</formula>
    </cfRule>
    <cfRule type="cellIs" dxfId="9" priority="2" operator="equal">
      <formula>"Gele"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E0090-8F62-6443-BF71-22F575A70910}">
  <dimension ref="A1:I13"/>
  <sheetViews>
    <sheetView workbookViewId="0">
      <selection activeCell="H8" sqref="H8"/>
    </sheetView>
  </sheetViews>
  <sheetFormatPr baseColWidth="10" defaultRowHeight="16"/>
  <cols>
    <col min="3" max="3" width="15" customWidth="1"/>
    <col min="7" max="7" width="17.1640625" customWidth="1"/>
    <col min="8" max="8" width="43.5" customWidth="1"/>
  </cols>
  <sheetData>
    <row r="1" spans="1:9">
      <c r="A1" s="4"/>
      <c r="B1" s="4"/>
      <c r="C1" s="4"/>
      <c r="D1" s="4"/>
      <c r="E1" s="4"/>
      <c r="F1" s="4"/>
      <c r="G1" s="4"/>
      <c r="H1" s="4"/>
      <c r="I1" s="4"/>
    </row>
    <row r="2" spans="1:9">
      <c r="A2" s="4"/>
      <c r="B2" s="4"/>
      <c r="C2" s="4"/>
      <c r="D2" s="4"/>
      <c r="E2" s="4"/>
      <c r="F2" s="4"/>
      <c r="G2" s="4"/>
      <c r="H2" s="4"/>
      <c r="I2" s="4"/>
    </row>
    <row r="3" spans="1:9" ht="42">
      <c r="A3" s="4"/>
      <c r="B3" s="67" t="s">
        <v>2</v>
      </c>
      <c r="C3" s="67" t="s">
        <v>3</v>
      </c>
      <c r="D3" s="67" t="s">
        <v>34</v>
      </c>
      <c r="E3" s="67" t="s">
        <v>35</v>
      </c>
      <c r="F3" s="67" t="s">
        <v>36</v>
      </c>
      <c r="G3" s="67" t="s">
        <v>7</v>
      </c>
      <c r="H3" s="151" t="s">
        <v>40</v>
      </c>
      <c r="I3" s="4"/>
    </row>
    <row r="4" spans="1:9">
      <c r="A4" s="4"/>
      <c r="B4" s="148">
        <v>225</v>
      </c>
      <c r="C4" s="149" t="s">
        <v>14</v>
      </c>
      <c r="D4" s="148">
        <v>275</v>
      </c>
      <c r="E4" s="148"/>
      <c r="F4" s="148"/>
      <c r="G4" s="149" t="s">
        <v>15</v>
      </c>
      <c r="H4" s="149" t="s">
        <v>41</v>
      </c>
      <c r="I4" s="4"/>
    </row>
    <row r="5" spans="1:9">
      <c r="A5" s="4"/>
      <c r="B5" s="148">
        <v>761</v>
      </c>
      <c r="C5" s="149" t="s">
        <v>20</v>
      </c>
      <c r="D5" s="148">
        <v>55</v>
      </c>
      <c r="E5" s="148"/>
      <c r="F5" s="148"/>
      <c r="G5" s="149" t="s">
        <v>15</v>
      </c>
      <c r="H5" s="152" t="s">
        <v>42</v>
      </c>
      <c r="I5" s="4"/>
    </row>
    <row r="6" spans="1:9">
      <c r="A6" s="4"/>
      <c r="B6" s="148">
        <v>145</v>
      </c>
      <c r="C6" s="149" t="s">
        <v>21</v>
      </c>
      <c r="D6" s="148"/>
      <c r="E6" s="148">
        <v>62</v>
      </c>
      <c r="F6" s="148"/>
      <c r="G6" s="149" t="s">
        <v>15</v>
      </c>
      <c r="H6" s="149" t="s">
        <v>42</v>
      </c>
      <c r="I6" s="4"/>
    </row>
    <row r="7" spans="1:9">
      <c r="A7" s="4"/>
      <c r="B7" s="148">
        <v>652</v>
      </c>
      <c r="C7" s="149" t="s">
        <v>22</v>
      </c>
      <c r="D7" s="148"/>
      <c r="E7" s="148">
        <v>20</v>
      </c>
      <c r="F7" s="148"/>
      <c r="G7" s="149" t="s">
        <v>15</v>
      </c>
      <c r="H7" s="152" t="s">
        <v>43</v>
      </c>
      <c r="I7" s="4"/>
    </row>
    <row r="8" spans="1:9">
      <c r="A8" s="4"/>
      <c r="B8" s="148">
        <v>404</v>
      </c>
      <c r="C8" s="149" t="s">
        <v>23</v>
      </c>
      <c r="D8" s="148"/>
      <c r="E8" s="148"/>
      <c r="F8" s="148">
        <v>8</v>
      </c>
      <c r="G8" s="149" t="s">
        <v>15</v>
      </c>
      <c r="H8" s="149" t="s">
        <v>44</v>
      </c>
      <c r="I8" s="4"/>
    </row>
    <row r="9" spans="1:9">
      <c r="A9" s="4"/>
      <c r="B9" s="148">
        <v>659</v>
      </c>
      <c r="C9" s="149" t="s">
        <v>24</v>
      </c>
      <c r="D9" s="148">
        <v>250</v>
      </c>
      <c r="E9" s="148"/>
      <c r="F9" s="148"/>
      <c r="G9" s="149" t="s">
        <v>15</v>
      </c>
      <c r="H9" s="150" t="s">
        <v>38</v>
      </c>
      <c r="I9" s="4"/>
    </row>
    <row r="10" spans="1:9">
      <c r="A10" s="4"/>
      <c r="B10" s="148">
        <v>105</v>
      </c>
      <c r="C10" s="149" t="s">
        <v>25</v>
      </c>
      <c r="D10" s="148">
        <v>150</v>
      </c>
      <c r="E10" s="148"/>
      <c r="F10" s="148"/>
      <c r="G10" s="149" t="s">
        <v>15</v>
      </c>
      <c r="H10" s="150" t="s">
        <v>38</v>
      </c>
      <c r="I10" s="4"/>
    </row>
    <row r="11" spans="1:9">
      <c r="A11" s="4"/>
      <c r="B11" s="148">
        <v>442</v>
      </c>
      <c r="C11" s="149" t="s">
        <v>26</v>
      </c>
      <c r="D11" s="148">
        <v>12</v>
      </c>
      <c r="E11" s="148"/>
      <c r="F11" s="148"/>
      <c r="G11" s="149" t="s">
        <v>15</v>
      </c>
      <c r="H11" s="150" t="s">
        <v>38</v>
      </c>
      <c r="I11" s="4"/>
    </row>
    <row r="12" spans="1:9">
      <c r="A12" s="4"/>
      <c r="B12" s="148" t="s">
        <v>27</v>
      </c>
      <c r="C12" s="149" t="s">
        <v>27</v>
      </c>
      <c r="D12" s="148"/>
      <c r="E12" s="148"/>
      <c r="F12" s="148">
        <v>2</v>
      </c>
      <c r="G12" s="149" t="s">
        <v>28</v>
      </c>
      <c r="H12" s="150" t="s">
        <v>45</v>
      </c>
      <c r="I12" s="4"/>
    </row>
    <row r="13" spans="1:9">
      <c r="A13" s="4"/>
      <c r="B13" s="4"/>
      <c r="C13" s="4"/>
      <c r="D13" s="4"/>
      <c r="E13" s="4"/>
      <c r="F13" s="4"/>
      <c r="G13" s="4"/>
      <c r="H13" s="4"/>
      <c r="I13" s="4"/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CREPE SUCREE</vt:lpstr>
      <vt:lpstr>QUICH LAURAINE</vt:lpstr>
      <vt:lpstr>Pancake</vt:lpstr>
      <vt:lpstr>Resultat souhaité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Keshia Norris</dc:creator>
  <cp:lastModifiedBy>Keshia Norris</cp:lastModifiedBy>
  <dcterms:created xsi:type="dcterms:W3CDTF">2023-10-13T15:01:50Z</dcterms:created>
  <dcterms:modified xsi:type="dcterms:W3CDTF">2023-10-15T10:53:37Z</dcterms:modified>
</cp:coreProperties>
</file>