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28" documentId="8_{AFB244D7-8D0C-4807-B84C-96E8AABEAEA9}" xr6:coauthVersionLast="47" xr6:coauthVersionMax="47" xr10:uidLastSave="{88223361-6BC2-4DAD-AF2D-EFDB76401F01}"/>
  <bookViews>
    <workbookView xWindow="-120" yWindow="-120" windowWidth="29040" windowHeight="15720" tabRatio="397" activeTab="2" xr2:uid="{00000000-000D-0000-FFFF-FFFF00000000}"/>
  </bookViews>
  <sheets>
    <sheet name="Source" sheetId="5" r:id="rId1"/>
    <sheet name="Exemples" sheetId="6" r:id="rId2"/>
    <sheet name="Cible" sheetId="8" r:id="rId3"/>
  </sheets>
  <definedNames>
    <definedName name="_xlnm._FilterDatabase" localSheetId="0" hidden="1">Source!$A$1:$L$319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8" l="1" a="1"/>
  <c r="N3" i="8" s="1"/>
  <c r="M3" i="8" a="1"/>
  <c r="M3" i="8" s="1"/>
  <c r="L3" i="8" a="1"/>
  <c r="L3" i="8" s="1"/>
  <c r="K3" i="8" a="1"/>
  <c r="K3" i="8" s="1"/>
  <c r="A3" i="8" a="1"/>
  <c r="A3" i="8" s="1"/>
  <c r="I3" i="8" l="1" a="1"/>
  <c r="I3" i="8" s="1"/>
  <c r="H3" i="8" a="1"/>
  <c r="H3" i="8" s="1"/>
  <c r="G3" i="8" a="1"/>
  <c r="G3" i="8" s="1"/>
  <c r="F3" i="8" a="1"/>
  <c r="F3" i="8" s="1"/>
  <c r="E3" i="8" a="1"/>
  <c r="E3" i="8" s="1"/>
  <c r="D3" i="8" a="1"/>
  <c r="D3" i="8" s="1"/>
  <c r="C3" i="8" a="1"/>
  <c r="C3" i="8" s="1"/>
  <c r="B3" i="8" a="1"/>
  <c r="B3" i="8" s="1"/>
  <c r="J3" i="8" a="1"/>
  <c r="J3" i="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<sst xmlns="http://schemas.openxmlformats.org/spreadsheetml/2006/main" count="1156" uniqueCount="133">
  <si>
    <t>Source.Name</t>
  </si>
  <si>
    <t>Column2</t>
  </si>
  <si>
    <t>Column3</t>
  </si>
  <si>
    <t>Column4</t>
  </si>
  <si>
    <t>Column5</t>
  </si>
  <si>
    <t>Column1</t>
  </si>
  <si>
    <t>Column6</t>
  </si>
  <si>
    <t>Column7</t>
  </si>
  <si>
    <t>Column8</t>
  </si>
  <si>
    <t>Column9</t>
  </si>
  <si>
    <t>Column10</t>
  </si>
  <si>
    <t>Column11</t>
  </si>
  <si>
    <t>Fichier Date</t>
  </si>
  <si>
    <t>IDENT</t>
  </si>
  <si>
    <t>Type</t>
  </si>
  <si>
    <t>TDB Jour 01 02 2023.xlsx</t>
  </si>
  <si>
    <t>TDB Jour 01 03 2023.xlsx</t>
  </si>
  <si>
    <t>TDB Jour 02 01 2023.xlsx</t>
  </si>
  <si>
    <t>TDB Jour 02 02 2023.xlsx</t>
  </si>
  <si>
    <t>TDB Jour 02 03 2023.xlsx</t>
  </si>
  <si>
    <t>TDB Jour 02 10 2023.xlsx</t>
  </si>
  <si>
    <t>TDB Jour 03 01 2023.xlsx</t>
  </si>
  <si>
    <t>TDB Jour 03 02 2023.xlsx</t>
  </si>
  <si>
    <t>TDB Jour 03 03 2023.xlsx</t>
  </si>
  <si>
    <t>TDB Jour 03 10 2023.xlsx</t>
  </si>
  <si>
    <t>TDB Jour 04 01 2023.xlsx</t>
  </si>
  <si>
    <t>TDB Jour 04 10 2023.xlsx</t>
  </si>
  <si>
    <t>TDB Jour 05 01 2023.xlsx</t>
  </si>
  <si>
    <t>TDB Jour 05 10 2023.xlsx</t>
  </si>
  <si>
    <t>TDB Jour 06 01 2023.xlsx</t>
  </si>
  <si>
    <t>TDB Jour 06 02 2023.xlsx</t>
  </si>
  <si>
    <t>TDB Jour 06 03 2023.xlsx</t>
  </si>
  <si>
    <t>TDB Jour 07 02 2023.xlsx</t>
  </si>
  <si>
    <t>TDB Jour 07 03 2023.xlsx</t>
  </si>
  <si>
    <t>TDB Jour 08 02 2023.xlsx</t>
  </si>
  <si>
    <t>TDB Jour 08 03 2023.xlsx</t>
  </si>
  <si>
    <t>TDB Jour 09 01 2023.xlsx</t>
  </si>
  <si>
    <t>TDB Jour 09 02 2023.xlsx</t>
  </si>
  <si>
    <t>TDB Jour 09 03 2023.xlsx</t>
  </si>
  <si>
    <t>TDB Jour 10 01 2023.xlsx</t>
  </si>
  <si>
    <t>TDB Jour 10 02 2023.xlsx</t>
  </si>
  <si>
    <t>TDB Jour 10 03 2023.xlsx</t>
  </si>
  <si>
    <t>TDB Jour 11 01 2023.xlsx</t>
  </si>
  <si>
    <t>TDB Jour 12 01 2023.xlsx</t>
  </si>
  <si>
    <t>TDB Jour 13 01 2023.xlsx</t>
  </si>
  <si>
    <t>TDB Jour 13 02 2023.xlsx</t>
  </si>
  <si>
    <t>TDB Jour 13 03 2023.xlsx</t>
  </si>
  <si>
    <t>TDB Jour 14 02 2023.xlsx</t>
  </si>
  <si>
    <t>TDB Jour 14 03 2023.xlsx</t>
  </si>
  <si>
    <t>TDB Jour 15 02 2023.xlsx</t>
  </si>
  <si>
    <t>TDB Jour 15 03 2023.xlsx</t>
  </si>
  <si>
    <t>TDB Jour 16 01 2023.xlsx</t>
  </si>
  <si>
    <t>TDB Jour 16 02 2023.xlsx</t>
  </si>
  <si>
    <t>TDB Jour 16 03 2023.xlsx</t>
  </si>
  <si>
    <t>TDB Jour 17 01 2023.xlsx</t>
  </si>
  <si>
    <t>TDB Jour 17 02 2023.xlsx</t>
  </si>
  <si>
    <t>TDB Jour 17 03 2023.xlsx</t>
  </si>
  <si>
    <t>TDB Jour 18 01 2023.xlsx</t>
  </si>
  <si>
    <t>TDB Jour 19 01 2023.xlsx</t>
  </si>
  <si>
    <t>TDB Jour 20 01 2023.xlsx</t>
  </si>
  <si>
    <t>TDB Jour 20 02 2023.xlsx</t>
  </si>
  <si>
    <t>TDB Jour 20 03 2023.xlsx</t>
  </si>
  <si>
    <t>TDB Jour 21 02 2023.xlsx</t>
  </si>
  <si>
    <t>TDB Jour 21 03 2023.xlsx</t>
  </si>
  <si>
    <t>TDB Jour 22 02 2023.xlsx</t>
  </si>
  <si>
    <t>TDB Jour 22 03 2023.xlsx</t>
  </si>
  <si>
    <t>TDB Jour 23 01 2023.xlsx</t>
  </si>
  <si>
    <t>TDB Jour 23 02 2023.xlsx</t>
  </si>
  <si>
    <t>TDB Jour 23 03 2023.xlsx</t>
  </si>
  <si>
    <t>TDB Jour 24 01 2023.xlsx</t>
  </si>
  <si>
    <t>TDB Jour 24 02 2023.xlsx</t>
  </si>
  <si>
    <t>TDB Jour 24 03 2023.xlsx</t>
  </si>
  <si>
    <t>TDB Jour 25 01 2023.xlsx</t>
  </si>
  <si>
    <t>TDB Jour 26 01 2023.xlsx</t>
  </si>
  <si>
    <t>TDB Jour 27 01 2023.xlsx</t>
  </si>
  <si>
    <t>TDB Jour 27 02 2023.xlsx</t>
  </si>
  <si>
    <t>TDB Jour 27 03 2023.xlsx</t>
  </si>
  <si>
    <t>TDB Jour 28 02 2023.xlsx</t>
  </si>
  <si>
    <t>TDB Jour 28 03 2023.xlsx</t>
  </si>
  <si>
    <t>TDB Jour 29 03 2023.xlsx</t>
  </si>
  <si>
    <t>TDB Jour 30 01 2023.xlsx</t>
  </si>
  <si>
    <t>TDB Jour 30 03 2023.xlsx</t>
  </si>
  <si>
    <t>TDB Jour 31 01 2023.xlsx</t>
  </si>
  <si>
    <t>TDB Jour 31 03 2023.xlsx</t>
  </si>
  <si>
    <t>TDB Jour 03 04 2023.xlsx</t>
  </si>
  <si>
    <t>TDB Jour 04 04 2023.xlsx</t>
  </si>
  <si>
    <t>TDB Jour 05 04 2023.xlsx</t>
  </si>
  <si>
    <t>TDB Jour 06 04 2023.xlsx</t>
  </si>
  <si>
    <t>TDB Jour 07 04 2023.xlsx</t>
  </si>
  <si>
    <t>TDB Jour 11 04 2023.xlsx</t>
  </si>
  <si>
    <t>TDB Jour 12 04 2023.xlsx</t>
  </si>
  <si>
    <t>TDB Jour 13 04 2023.xlsx</t>
  </si>
  <si>
    <t>TDB Jour 14 04 2023.xlsx</t>
  </si>
  <si>
    <t>TDB Jour 17 04 2023.xlsx</t>
  </si>
  <si>
    <t>TDB Jour 18 04 2023.xlsx</t>
  </si>
  <si>
    <t>TDB Jour 19 04 2023.xlsx</t>
  </si>
  <si>
    <t>TDB Jour 20 04 2023.xlsx</t>
  </si>
  <si>
    <t>TDB Jour 21 04 2023.xlsx</t>
  </si>
  <si>
    <t>TDB Jour 24 04 2023.xlsx</t>
  </si>
  <si>
    <t>TDB Jour 25 04 2023.xlsx</t>
  </si>
  <si>
    <t>TDB Jour 26 04 2023.xlsx</t>
  </si>
  <si>
    <t>TDB Jour 27 04 2023.xlsx</t>
  </si>
  <si>
    <t>TDB Jour 28 04 2023.xlsx</t>
  </si>
  <si>
    <t>TDB Jour 02 05 2023.xlsx</t>
  </si>
  <si>
    <t>TDB Jour 03 05 2023.xlsx</t>
  </si>
  <si>
    <t>Traitement - Appl1</t>
  </si>
  <si>
    <t>Excl Appl1</t>
  </si>
  <si>
    <t>Traitement - Appl1
Données</t>
  </si>
  <si>
    <t>Traitement - Appl1
Date</t>
  </si>
  <si>
    <t>Excl - Appl1
Données</t>
  </si>
  <si>
    <t>Excl - Appl1
Données2</t>
  </si>
  <si>
    <t>Excl - Appl1
Date</t>
  </si>
  <si>
    <t>Traitement - Appl2</t>
  </si>
  <si>
    <t>Excl Appl2</t>
  </si>
  <si>
    <t>ENT XX</t>
  </si>
  <si>
    <t xml:space="preserve">ENT XX </t>
  </si>
  <si>
    <t>Excl à charge CC</t>
  </si>
  <si>
    <t>Résultat attendu sur quelques exemples</t>
  </si>
  <si>
    <t>Traitement - Appl2
Données</t>
  </si>
  <si>
    <t>Traitement - Appl2
Date</t>
  </si>
  <si>
    <t>Excl - Appl2
Données</t>
  </si>
  <si>
    <t>Excl - Appl2
Données2</t>
  </si>
  <si>
    <t>Excl - Appl2
Date</t>
  </si>
  <si>
    <t>Colonne A</t>
  </si>
  <si>
    <t>Colonne E</t>
  </si>
  <si>
    <t>Colonne D</t>
  </si>
  <si>
    <t>Colonne C</t>
  </si>
  <si>
    <t xml:space="preserve">Colonne G </t>
  </si>
  <si>
    <t>Colonne H</t>
  </si>
  <si>
    <t>Colonne I</t>
  </si>
  <si>
    <t>Colonne J</t>
  </si>
  <si>
    <t>Colonne L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</si>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</sst>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9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theme="9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08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18" fillId="8" borderId="10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92">
    <xf numFmtId="0" fontId="0" fillId="0" borderId="0" xfId="0"/>
    <xf numFmtId="14" fontId="0" fillId="0" borderId="0" xfId="0" applyNumberFormat="1"/>
    <xf numFmtId="0" fontId="1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4" fillId="41" borderId="20" xfId="0" applyFont="1" applyFill="1" applyBorder="1"/>
    <xf numFmtId="0" fontId="14" fillId="41" borderId="21" xfId="0" applyFont="1" applyFill="1" applyBorder="1"/>
    <xf numFmtId="14" fontId="14" fillId="41" borderId="21" xfId="0" applyNumberFormat="1" applyFont="1" applyFill="1" applyBorder="1"/>
    <xf numFmtId="0" fontId="14" fillId="41" borderId="22" xfId="0" applyFont="1" applyFill="1" applyBorder="1"/>
    <xf numFmtId="0" fontId="0" fillId="40" borderId="20" xfId="0" applyFill="1" applyBorder="1"/>
    <xf numFmtId="0" fontId="0" fillId="40" borderId="21" xfId="0" applyFill="1" applyBorder="1"/>
    <xf numFmtId="14" fontId="0" fillId="40" borderId="21" xfId="0" applyNumberFormat="1" applyFill="1" applyBorder="1"/>
    <xf numFmtId="0" fontId="0" fillId="40" borderId="22" xfId="0" applyFill="1" applyBorder="1"/>
    <xf numFmtId="0" fontId="0" fillId="0" borderId="20" xfId="0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21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4" fillId="43" borderId="35" xfId="0" applyFont="1" applyFill="1" applyBorder="1" applyAlignment="1">
      <alignment horizontal="center" vertical="center" wrapText="1"/>
    </xf>
    <xf numFmtId="0" fontId="14" fillId="43" borderId="34" xfId="0" applyFont="1" applyFill="1" applyBorder="1" applyAlignment="1">
      <alignment horizontal="center" vertical="center"/>
    </xf>
    <xf numFmtId="0" fontId="14" fillId="43" borderId="36" xfId="0" applyFont="1" applyFill="1" applyBorder="1" applyAlignment="1">
      <alignment horizontal="center" vertical="center" wrapText="1"/>
    </xf>
    <xf numFmtId="0" fontId="14" fillId="43" borderId="37" xfId="0" applyFont="1" applyFill="1" applyBorder="1" applyAlignment="1">
      <alignment horizontal="center" vertical="center"/>
    </xf>
    <xf numFmtId="0" fontId="14" fillId="43" borderId="38" xfId="0" applyFont="1" applyFill="1" applyBorder="1" applyAlignment="1">
      <alignment horizontal="center" vertical="center" wrapText="1"/>
    </xf>
    <xf numFmtId="0" fontId="0" fillId="44" borderId="20" xfId="0" applyFill="1" applyBorder="1"/>
    <xf numFmtId="0" fontId="0" fillId="44" borderId="21" xfId="0" applyFill="1" applyBorder="1"/>
    <xf numFmtId="14" fontId="0" fillId="44" borderId="21" xfId="0" applyNumberFormat="1" applyFill="1" applyBorder="1"/>
    <xf numFmtId="0" fontId="0" fillId="44" borderId="22" xfId="0" applyFill="1" applyBorder="1"/>
    <xf numFmtId="0" fontId="0" fillId="42" borderId="20" xfId="0" applyFill="1" applyBorder="1"/>
    <xf numFmtId="0" fontId="0" fillId="42" borderId="21" xfId="0" applyFill="1" applyBorder="1"/>
    <xf numFmtId="14" fontId="0" fillId="42" borderId="21" xfId="0" applyNumberFormat="1" applyFill="1" applyBorder="1"/>
    <xf numFmtId="0" fontId="0" fillId="42" borderId="22" xfId="0" applyFill="1" applyBorder="1"/>
    <xf numFmtId="0" fontId="0" fillId="45" borderId="20" xfId="0" applyFill="1" applyBorder="1"/>
    <xf numFmtId="0" fontId="0" fillId="45" borderId="21" xfId="0" applyFill="1" applyBorder="1"/>
    <xf numFmtId="14" fontId="0" fillId="45" borderId="21" xfId="0" applyNumberFormat="1" applyFill="1" applyBorder="1"/>
    <xf numFmtId="0" fontId="0" fillId="45" borderId="22" xfId="0" applyFill="1" applyBorder="1"/>
    <xf numFmtId="0" fontId="0" fillId="46" borderId="20" xfId="0" applyFill="1" applyBorder="1"/>
    <xf numFmtId="0" fontId="0" fillId="46" borderId="21" xfId="0" applyFill="1" applyBorder="1"/>
    <xf numFmtId="14" fontId="0" fillId="46" borderId="21" xfId="0" applyNumberFormat="1" applyFill="1" applyBorder="1"/>
    <xf numFmtId="0" fontId="0" fillId="46" borderId="22" xfId="0" applyFill="1" applyBorder="1"/>
    <xf numFmtId="0" fontId="0" fillId="47" borderId="20" xfId="0" applyFill="1" applyBorder="1"/>
    <xf numFmtId="0" fontId="0" fillId="47" borderId="21" xfId="0" applyFill="1" applyBorder="1"/>
    <xf numFmtId="14" fontId="0" fillId="47" borderId="21" xfId="0" applyNumberFormat="1" applyFill="1" applyBorder="1"/>
    <xf numFmtId="0" fontId="0" fillId="47" borderId="22" xfId="0" applyFill="1" applyBorder="1"/>
    <xf numFmtId="0" fontId="0" fillId="48" borderId="20" xfId="0" applyFill="1" applyBorder="1"/>
    <xf numFmtId="0" fontId="0" fillId="48" borderId="21" xfId="0" applyFill="1" applyBorder="1"/>
    <xf numFmtId="14" fontId="0" fillId="48" borderId="21" xfId="0" applyNumberFormat="1" applyFill="1" applyBorder="1"/>
    <xf numFmtId="0" fontId="0" fillId="48" borderId="22" xfId="0" applyFill="1" applyBorder="1"/>
    <xf numFmtId="0" fontId="0" fillId="49" borderId="20" xfId="0" applyFill="1" applyBorder="1"/>
    <xf numFmtId="0" fontId="0" fillId="49" borderId="21" xfId="0" applyFill="1" applyBorder="1"/>
    <xf numFmtId="14" fontId="0" fillId="49" borderId="21" xfId="0" applyNumberFormat="1" applyFill="1" applyBorder="1"/>
    <xf numFmtId="0" fontId="0" fillId="49" borderId="22" xfId="0" applyFill="1" applyBorder="1"/>
    <xf numFmtId="0" fontId="0" fillId="50" borderId="20" xfId="0" applyFill="1" applyBorder="1"/>
    <xf numFmtId="0" fontId="0" fillId="50" borderId="21" xfId="0" applyFill="1" applyBorder="1"/>
    <xf numFmtId="14" fontId="0" fillId="50" borderId="21" xfId="0" applyNumberFormat="1" applyFill="1" applyBorder="1"/>
    <xf numFmtId="0" fontId="0" fillId="50" borderId="22" xfId="0" applyFill="1" applyBorder="1"/>
    <xf numFmtId="0" fontId="0" fillId="51" borderId="20" xfId="0" applyFill="1" applyBorder="1"/>
    <xf numFmtId="0" fontId="0" fillId="51" borderId="21" xfId="0" applyFill="1" applyBorder="1"/>
    <xf numFmtId="14" fontId="0" fillId="51" borderId="21" xfId="0" applyNumberFormat="1" applyFill="1" applyBorder="1"/>
    <xf numFmtId="0" fontId="0" fillId="51" borderId="22" xfId="0" applyFill="1" applyBorder="1"/>
    <xf numFmtId="0" fontId="0" fillId="52" borderId="20" xfId="0" applyFill="1" applyBorder="1"/>
    <xf numFmtId="0" fontId="0" fillId="52" borderId="21" xfId="0" applyFill="1" applyBorder="1"/>
    <xf numFmtId="14" fontId="0" fillId="52" borderId="21" xfId="0" applyNumberFormat="1" applyFill="1" applyBorder="1"/>
    <xf numFmtId="0" fontId="0" fillId="52" borderId="22" xfId="0" applyFill="1" applyBorder="1"/>
    <xf numFmtId="0" fontId="0" fillId="54" borderId="20" xfId="0" applyFill="1" applyBorder="1"/>
    <xf numFmtId="0" fontId="0" fillId="54" borderId="21" xfId="0" applyFill="1" applyBorder="1"/>
    <xf numFmtId="14" fontId="0" fillId="54" borderId="21" xfId="0" applyNumberFormat="1" applyFill="1" applyBorder="1"/>
    <xf numFmtId="0" fontId="0" fillId="54" borderId="22" xfId="0" applyFill="1" applyBorder="1"/>
    <xf numFmtId="0" fontId="0" fillId="55" borderId="20" xfId="0" applyFill="1" applyBorder="1"/>
    <xf numFmtId="0" fontId="0" fillId="55" borderId="21" xfId="0" applyFill="1" applyBorder="1"/>
    <xf numFmtId="14" fontId="0" fillId="55" borderId="21" xfId="0" applyNumberFormat="1" applyFill="1" applyBorder="1"/>
    <xf numFmtId="0" fontId="0" fillId="55" borderId="22" xfId="0" applyFill="1" applyBorder="1"/>
    <xf numFmtId="0" fontId="23" fillId="0" borderId="32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14" fontId="23" fillId="0" borderId="23" xfId="0" applyNumberFormat="1" applyFont="1" applyBorder="1" applyAlignment="1">
      <alignment horizontal="center"/>
    </xf>
    <xf numFmtId="14" fontId="23" fillId="0" borderId="30" xfId="0" applyNumberFormat="1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2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46" borderId="32" xfId="0" applyFont="1" applyFill="1" applyBorder="1" applyAlignment="1">
      <alignment horizontal="center"/>
    </xf>
    <xf numFmtId="0" fontId="22" fillId="46" borderId="25" xfId="0" applyFont="1" applyFill="1" applyBorder="1" applyAlignment="1">
      <alignment horizontal="center"/>
    </xf>
    <xf numFmtId="0" fontId="22" fillId="46" borderId="23" xfId="0" applyFont="1" applyFill="1" applyBorder="1" applyAlignment="1">
      <alignment horizontal="center"/>
    </xf>
    <xf numFmtId="14" fontId="23" fillId="46" borderId="23" xfId="0" applyNumberFormat="1" applyFont="1" applyFill="1" applyBorder="1" applyAlignment="1">
      <alignment horizontal="center"/>
    </xf>
    <xf numFmtId="14" fontId="23" fillId="46" borderId="30" xfId="0" applyNumberFormat="1" applyFont="1" applyFill="1" applyBorder="1" applyAlignment="1">
      <alignment horizontal="center"/>
    </xf>
    <xf numFmtId="0" fontId="23" fillId="46" borderId="28" xfId="0" applyFont="1" applyFill="1" applyBorder="1" applyAlignment="1">
      <alignment horizontal="center"/>
    </xf>
    <xf numFmtId="0" fontId="22" fillId="46" borderId="23" xfId="0" applyFont="1" applyFill="1" applyBorder="1" applyAlignment="1">
      <alignment horizontal="center" vertical="center"/>
    </xf>
    <xf numFmtId="0" fontId="23" fillId="46" borderId="23" xfId="0" applyFont="1" applyFill="1" applyBorder="1" applyAlignment="1">
      <alignment horizontal="center"/>
    </xf>
    <xf numFmtId="0" fontId="23" fillId="46" borderId="29" xfId="0" applyFont="1" applyFill="1" applyBorder="1" applyAlignment="1">
      <alignment horizontal="center"/>
    </xf>
    <xf numFmtId="0" fontId="23" fillId="47" borderId="33" xfId="0" applyFont="1" applyFill="1" applyBorder="1" applyAlignment="1">
      <alignment horizontal="center" vertical="center"/>
    </xf>
    <xf numFmtId="0" fontId="22" fillId="47" borderId="2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/>
    </xf>
    <xf numFmtId="14" fontId="23" fillId="47" borderId="1" xfId="0" applyNumberFormat="1" applyFont="1" applyFill="1" applyBorder="1" applyAlignment="1">
      <alignment horizontal="center" vertical="center"/>
    </xf>
    <xf numFmtId="14" fontId="23" fillId="47" borderId="31" xfId="0" applyNumberFormat="1" applyFont="1" applyFill="1" applyBorder="1" applyAlignment="1">
      <alignment horizontal="center" vertical="center"/>
    </xf>
    <xf numFmtId="0" fontId="23" fillId="47" borderId="26" xfId="0" applyFont="1" applyFill="1" applyBorder="1" applyAlignment="1">
      <alignment horizontal="center"/>
    </xf>
    <xf numFmtId="0" fontId="23" fillId="47" borderId="1" xfId="0" applyFont="1" applyFill="1" applyBorder="1" applyAlignment="1">
      <alignment horizontal="center"/>
    </xf>
    <xf numFmtId="14" fontId="23" fillId="47" borderId="1" xfId="0" applyNumberFormat="1" applyFont="1" applyFill="1" applyBorder="1" applyAlignment="1">
      <alignment horizontal="center"/>
    </xf>
    <xf numFmtId="0" fontId="23" fillId="47" borderId="27" xfId="0" applyFont="1" applyFill="1" applyBorder="1" applyAlignment="1">
      <alignment horizontal="center"/>
    </xf>
    <xf numFmtId="0" fontId="23" fillId="49" borderId="32" xfId="0" applyFont="1" applyFill="1" applyBorder="1" applyAlignment="1">
      <alignment horizontal="center"/>
    </xf>
    <xf numFmtId="0" fontId="22" fillId="49" borderId="25" xfId="0" applyFont="1" applyFill="1" applyBorder="1" applyAlignment="1">
      <alignment horizontal="center"/>
    </xf>
    <xf numFmtId="0" fontId="22" fillId="49" borderId="23" xfId="0" applyFont="1" applyFill="1" applyBorder="1" applyAlignment="1">
      <alignment horizontal="center"/>
    </xf>
    <xf numFmtId="14" fontId="23" fillId="49" borderId="23" xfId="0" applyNumberFormat="1" applyFont="1" applyFill="1" applyBorder="1" applyAlignment="1">
      <alignment horizontal="center"/>
    </xf>
    <xf numFmtId="14" fontId="23" fillId="49" borderId="30" xfId="0" applyNumberFormat="1" applyFont="1" applyFill="1" applyBorder="1" applyAlignment="1">
      <alignment horizontal="center"/>
    </xf>
    <xf numFmtId="0" fontId="23" fillId="49" borderId="28" xfId="0" applyFont="1" applyFill="1" applyBorder="1" applyAlignment="1">
      <alignment horizontal="center"/>
    </xf>
    <xf numFmtId="0" fontId="22" fillId="49" borderId="23" xfId="0" applyFont="1" applyFill="1" applyBorder="1" applyAlignment="1">
      <alignment horizontal="center" vertical="center"/>
    </xf>
    <xf numFmtId="0" fontId="23" fillId="49" borderId="23" xfId="0" applyFont="1" applyFill="1" applyBorder="1" applyAlignment="1">
      <alignment horizontal="center"/>
    </xf>
    <xf numFmtId="0" fontId="23" fillId="49" borderId="29" xfId="0" applyFont="1" applyFill="1" applyBorder="1" applyAlignment="1">
      <alignment horizontal="center"/>
    </xf>
    <xf numFmtId="0" fontId="23" fillId="51" borderId="32" xfId="0" applyFont="1" applyFill="1" applyBorder="1" applyAlignment="1">
      <alignment horizontal="center"/>
    </xf>
    <xf numFmtId="0" fontId="22" fillId="51" borderId="25" xfId="0" applyFont="1" applyFill="1" applyBorder="1" applyAlignment="1">
      <alignment horizontal="center"/>
    </xf>
    <xf numFmtId="0" fontId="22" fillId="51" borderId="23" xfId="0" applyFont="1" applyFill="1" applyBorder="1" applyAlignment="1">
      <alignment horizontal="center"/>
    </xf>
    <xf numFmtId="14" fontId="23" fillId="51" borderId="23" xfId="0" applyNumberFormat="1" applyFont="1" applyFill="1" applyBorder="1" applyAlignment="1">
      <alignment horizontal="center"/>
    </xf>
    <xf numFmtId="14" fontId="23" fillId="51" borderId="30" xfId="0" applyNumberFormat="1" applyFont="1" applyFill="1" applyBorder="1" applyAlignment="1">
      <alignment horizontal="center"/>
    </xf>
    <xf numFmtId="0" fontId="23" fillId="51" borderId="28" xfId="0" applyFont="1" applyFill="1" applyBorder="1" applyAlignment="1">
      <alignment horizontal="center"/>
    </xf>
    <xf numFmtId="0" fontId="22" fillId="51" borderId="23" xfId="0" applyFont="1" applyFill="1" applyBorder="1" applyAlignment="1">
      <alignment horizontal="center" vertical="center"/>
    </xf>
    <xf numFmtId="0" fontId="23" fillId="51" borderId="23" xfId="0" applyFont="1" applyFill="1" applyBorder="1" applyAlignment="1">
      <alignment horizontal="center"/>
    </xf>
    <xf numFmtId="0" fontId="23" fillId="51" borderId="29" xfId="0" applyFont="1" applyFill="1" applyBorder="1" applyAlignment="1">
      <alignment horizontal="center"/>
    </xf>
    <xf numFmtId="0" fontId="23" fillId="0" borderId="3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3" fillId="0" borderId="31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54" borderId="32" xfId="0" applyFont="1" applyFill="1" applyBorder="1" applyAlignment="1">
      <alignment horizontal="center"/>
    </xf>
    <xf numFmtId="0" fontId="22" fillId="54" borderId="25" xfId="0" applyFont="1" applyFill="1" applyBorder="1" applyAlignment="1">
      <alignment horizontal="center"/>
    </xf>
    <xf numFmtId="0" fontId="22" fillId="54" borderId="23" xfId="0" applyFont="1" applyFill="1" applyBorder="1" applyAlignment="1">
      <alignment horizontal="center"/>
    </xf>
    <xf numFmtId="14" fontId="23" fillId="54" borderId="23" xfId="0" applyNumberFormat="1" applyFont="1" applyFill="1" applyBorder="1" applyAlignment="1">
      <alignment horizontal="center"/>
    </xf>
    <xf numFmtId="14" fontId="23" fillId="54" borderId="30" xfId="0" applyNumberFormat="1" applyFont="1" applyFill="1" applyBorder="1" applyAlignment="1">
      <alignment horizontal="center"/>
    </xf>
    <xf numFmtId="0" fontId="23" fillId="54" borderId="28" xfId="0" applyFont="1" applyFill="1" applyBorder="1" applyAlignment="1">
      <alignment horizontal="center"/>
    </xf>
    <xf numFmtId="0" fontId="22" fillId="54" borderId="23" xfId="0" applyFont="1" applyFill="1" applyBorder="1" applyAlignment="1">
      <alignment horizontal="center" vertical="center"/>
    </xf>
    <xf numFmtId="0" fontId="23" fillId="54" borderId="23" xfId="0" applyFont="1" applyFill="1" applyBorder="1" applyAlignment="1">
      <alignment horizontal="center"/>
    </xf>
    <xf numFmtId="0" fontId="23" fillId="54" borderId="29" xfId="0" applyFont="1" applyFill="1" applyBorder="1" applyAlignment="1">
      <alignment horizontal="center"/>
    </xf>
    <xf numFmtId="0" fontId="0" fillId="57" borderId="20" xfId="0" applyFill="1" applyBorder="1"/>
    <xf numFmtId="0" fontId="0" fillId="57" borderId="21" xfId="0" applyFill="1" applyBorder="1"/>
    <xf numFmtId="14" fontId="0" fillId="57" borderId="21" xfId="0" applyNumberFormat="1" applyFill="1" applyBorder="1"/>
    <xf numFmtId="0" fontId="0" fillId="57" borderId="22" xfId="0" applyFill="1" applyBorder="1"/>
    <xf numFmtId="0" fontId="0" fillId="53" borderId="20" xfId="0" applyFill="1" applyBorder="1"/>
    <xf numFmtId="0" fontId="0" fillId="53" borderId="21" xfId="0" applyFill="1" applyBorder="1"/>
    <xf numFmtId="14" fontId="0" fillId="53" borderId="21" xfId="0" applyNumberFormat="1" applyFill="1" applyBorder="1"/>
    <xf numFmtId="0" fontId="0" fillId="53" borderId="22" xfId="0" applyFill="1" applyBorder="1"/>
    <xf numFmtId="0" fontId="0" fillId="0" borderId="12" xfId="0" applyBorder="1"/>
    <xf numFmtId="0" fontId="0" fillId="0" borderId="13" xfId="0" applyBorder="1"/>
    <xf numFmtId="14" fontId="0" fillId="0" borderId="13" xfId="0" applyNumberFormat="1" applyBorder="1"/>
    <xf numFmtId="0" fontId="0" fillId="0" borderId="14" xfId="0" applyBorder="1"/>
    <xf numFmtId="0" fontId="23" fillId="53" borderId="33" xfId="0" applyFont="1" applyFill="1" applyBorder="1" applyAlignment="1">
      <alignment horizontal="center" vertical="center"/>
    </xf>
    <xf numFmtId="0" fontId="22" fillId="53" borderId="2" xfId="0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 vertical="center"/>
    </xf>
    <xf numFmtId="14" fontId="23" fillId="53" borderId="1" xfId="0" applyNumberFormat="1" applyFont="1" applyFill="1" applyBorder="1" applyAlignment="1">
      <alignment horizontal="center" vertical="center"/>
    </xf>
    <xf numFmtId="14" fontId="23" fillId="53" borderId="31" xfId="0" applyNumberFormat="1" applyFont="1" applyFill="1" applyBorder="1" applyAlignment="1">
      <alignment horizontal="center" vertical="center"/>
    </xf>
    <xf numFmtId="0" fontId="23" fillId="53" borderId="26" xfId="0" applyFont="1" applyFill="1" applyBorder="1" applyAlignment="1">
      <alignment horizontal="center"/>
    </xf>
    <xf numFmtId="14" fontId="23" fillId="53" borderId="1" xfId="0" applyNumberFormat="1" applyFont="1" applyFill="1" applyBorder="1" applyAlignment="1">
      <alignment horizontal="center"/>
    </xf>
    <xf numFmtId="0" fontId="23" fillId="53" borderId="1" xfId="0" applyFont="1" applyFill="1" applyBorder="1" applyAlignment="1">
      <alignment horizontal="center"/>
    </xf>
    <xf numFmtId="0" fontId="23" fillId="53" borderId="27" xfId="0" applyFont="1" applyFill="1" applyBorder="1" applyAlignment="1">
      <alignment horizontal="center"/>
    </xf>
    <xf numFmtId="0" fontId="23" fillId="56" borderId="33" xfId="0" applyFont="1" applyFill="1" applyBorder="1" applyAlignment="1">
      <alignment horizontal="center" vertical="center"/>
    </xf>
    <xf numFmtId="0" fontId="22" fillId="56" borderId="2" xfId="0" applyFont="1" applyFill="1" applyBorder="1" applyAlignment="1">
      <alignment horizontal="center" vertical="center"/>
    </xf>
    <xf numFmtId="0" fontId="22" fillId="56" borderId="1" xfId="0" applyFont="1" applyFill="1" applyBorder="1" applyAlignment="1">
      <alignment horizontal="center" vertical="center"/>
    </xf>
    <xf numFmtId="14" fontId="23" fillId="56" borderId="1" xfId="0" applyNumberFormat="1" applyFont="1" applyFill="1" applyBorder="1" applyAlignment="1">
      <alignment horizontal="center" vertical="center"/>
    </xf>
    <xf numFmtId="14" fontId="23" fillId="56" borderId="31" xfId="0" applyNumberFormat="1" applyFont="1" applyFill="1" applyBorder="1" applyAlignment="1">
      <alignment horizontal="center" vertical="center"/>
    </xf>
    <xf numFmtId="0" fontId="23" fillId="56" borderId="26" xfId="0" applyFont="1" applyFill="1" applyBorder="1" applyAlignment="1">
      <alignment horizontal="center"/>
    </xf>
    <xf numFmtId="14" fontId="23" fillId="56" borderId="1" xfId="0" applyNumberFormat="1" applyFont="1" applyFill="1" applyBorder="1" applyAlignment="1">
      <alignment horizontal="center"/>
    </xf>
    <xf numFmtId="0" fontId="23" fillId="56" borderId="1" xfId="0" applyFont="1" applyFill="1" applyBorder="1" applyAlignment="1">
      <alignment horizontal="center"/>
    </xf>
    <xf numFmtId="0" fontId="23" fillId="56" borderId="27" xfId="0" applyFont="1" applyFill="1" applyBorder="1" applyAlignment="1">
      <alignment horizontal="center"/>
    </xf>
    <xf numFmtId="14" fontId="22" fillId="46" borderId="25" xfId="0" applyNumberFormat="1" applyFont="1" applyFill="1" applyBorder="1" applyAlignment="1">
      <alignment horizontal="center"/>
    </xf>
    <xf numFmtId="0" fontId="22" fillId="46" borderId="25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14" fontId="1" fillId="0" borderId="17" xfId="0" applyNumberFormat="1" applyFont="1" applyBorder="1" applyAlignment="1">
      <alignment horizontal="center" wrapText="1"/>
    </xf>
    <xf numFmtId="14" fontId="1" fillId="0" borderId="24" xfId="0" applyNumberFormat="1" applyFont="1" applyBorder="1" applyAlignment="1">
      <alignment horizontal="center" wrapText="1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 wrapText="1"/>
    </xf>
    <xf numFmtId="14" fontId="20" fillId="0" borderId="17" xfId="0" applyNumberFormat="1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14" fillId="43" borderId="35" xfId="0" applyFont="1" applyFill="1" applyBorder="1" applyAlignment="1">
      <alignment horizontal="center" wrapText="1"/>
    </xf>
    <xf numFmtId="14" fontId="14" fillId="43" borderId="35" xfId="0" applyNumberFormat="1" applyFont="1" applyFill="1" applyBorder="1" applyAlignment="1">
      <alignment horizontal="center" wrapText="1"/>
    </xf>
    <xf numFmtId="14" fontId="14" fillId="43" borderId="36" xfId="0" applyNumberFormat="1" applyFont="1" applyFill="1" applyBorder="1" applyAlignment="1">
      <alignment horizontal="center" wrapText="1"/>
    </xf>
    <xf numFmtId="0" fontId="14" fillId="43" borderId="37" xfId="0" applyFont="1" applyFill="1" applyBorder="1" applyAlignment="1">
      <alignment horizontal="center"/>
    </xf>
    <xf numFmtId="0" fontId="14" fillId="43" borderId="38" xfId="0" applyFont="1" applyFill="1" applyBorder="1" applyAlignment="1">
      <alignment horizontal="center" wrapText="1"/>
    </xf>
    <xf numFmtId="0" fontId="22" fillId="47" borderId="1" xfId="0" applyFont="1" applyFill="1" applyBorder="1" applyAlignment="1">
      <alignment horizontal="center"/>
    </xf>
    <xf numFmtId="14" fontId="23" fillId="47" borderId="31" xfId="0" applyNumberFormat="1" applyFont="1" applyFill="1" applyBorder="1" applyAlignment="1">
      <alignment horizontal="center"/>
    </xf>
    <xf numFmtId="0" fontId="22" fillId="56" borderId="1" xfId="0" applyFont="1" applyFill="1" applyBorder="1" applyAlignment="1">
      <alignment horizontal="center"/>
    </xf>
    <xf numFmtId="14" fontId="23" fillId="56" borderId="31" xfId="0" applyNumberFormat="1" applyFont="1" applyFill="1" applyBorder="1" applyAlignment="1">
      <alignment horizontal="center"/>
    </xf>
    <xf numFmtId="0" fontId="22" fillId="53" borderId="1" xfId="0" applyFont="1" applyFill="1" applyBorder="1" applyAlignment="1">
      <alignment horizontal="center"/>
    </xf>
    <xf numFmtId="14" fontId="23" fillId="53" borderId="3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4" fontId="23" fillId="0" borderId="3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808">
    <cellStyle name="20 % - Accent1" xfId="19" builtinId="30" customBuiltin="1"/>
    <cellStyle name="20 % - Accent1 2" xfId="42" xr:uid="{00000000-0005-0000-0000-000001000000}"/>
    <cellStyle name="20 % - Accent1 3" xfId="43" xr:uid="{00000000-0005-0000-0000-000002000000}"/>
    <cellStyle name="20 % - Accent2" xfId="23" builtinId="34" customBuiltin="1"/>
    <cellStyle name="20 % - Accent2 2" xfId="44" xr:uid="{00000000-0005-0000-0000-000004000000}"/>
    <cellStyle name="20 % - Accent2 3" xfId="45" xr:uid="{00000000-0005-0000-0000-000005000000}"/>
    <cellStyle name="20 % - Accent3" xfId="27" builtinId="38" customBuiltin="1"/>
    <cellStyle name="20 % - Accent3 2" xfId="46" xr:uid="{00000000-0005-0000-0000-000007000000}"/>
    <cellStyle name="20 % - Accent3 3" xfId="47" xr:uid="{00000000-0005-0000-0000-000008000000}"/>
    <cellStyle name="20 % - Accent4" xfId="31" builtinId="42" customBuiltin="1"/>
    <cellStyle name="20 % - Accent4 2" xfId="48" xr:uid="{00000000-0005-0000-0000-00000A000000}"/>
    <cellStyle name="20 % - Accent4 3" xfId="49" xr:uid="{00000000-0005-0000-0000-00000B000000}"/>
    <cellStyle name="20 % - Accent5" xfId="35" builtinId="46" customBuiltin="1"/>
    <cellStyle name="20 % - Accent5 2" xfId="50" xr:uid="{00000000-0005-0000-0000-00000D000000}"/>
    <cellStyle name="20 % - Accent6" xfId="39" builtinId="50" customBuiltin="1"/>
    <cellStyle name="20 % - Accent6 2" xfId="51" xr:uid="{00000000-0005-0000-0000-00000F000000}"/>
    <cellStyle name="40 % - Accent1" xfId="20" builtinId="31" customBuiltin="1"/>
    <cellStyle name="40 % - Accent1 2" xfId="52" xr:uid="{00000000-0005-0000-0000-000011000000}"/>
    <cellStyle name="40 % - Accent2" xfId="24" builtinId="35" customBuiltin="1"/>
    <cellStyle name="40 % - Accent2 2" xfId="53" xr:uid="{00000000-0005-0000-0000-000013000000}"/>
    <cellStyle name="40 % - Accent3" xfId="28" builtinId="39" customBuiltin="1"/>
    <cellStyle name="40 % - Accent3 2" xfId="54" xr:uid="{00000000-0005-0000-0000-000015000000}"/>
    <cellStyle name="40 % - Accent3 3" xfId="55" xr:uid="{00000000-0005-0000-0000-000016000000}"/>
    <cellStyle name="40 % - Accent4" xfId="32" builtinId="43" customBuiltin="1"/>
    <cellStyle name="40 % - Accent4 2" xfId="56" xr:uid="{00000000-0005-0000-0000-000018000000}"/>
    <cellStyle name="40 % - Accent5" xfId="36" builtinId="47" customBuiltin="1"/>
    <cellStyle name="40 % - Accent5 2" xfId="57" xr:uid="{00000000-0005-0000-0000-00001A000000}"/>
    <cellStyle name="40 % - Accent6" xfId="40" builtinId="51" customBuiltin="1"/>
    <cellStyle name="40 % - Accent6 2" xfId="58" xr:uid="{00000000-0005-0000-0000-00001C000000}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59" xr:uid="{00000000-0005-0000-0000-000020000000}"/>
    <cellStyle name="60 % - Accent4" xfId="33" builtinId="44" customBuiltin="1"/>
    <cellStyle name="60 % - Accent4 2" xfId="60" xr:uid="{00000000-0005-0000-0000-000022000000}"/>
    <cellStyle name="60 % - Accent5" xfId="37" builtinId="48" customBuiltin="1"/>
    <cellStyle name="60 % - Accent6" xfId="41" builtinId="52" customBuiltin="1"/>
    <cellStyle name="60 % - Accent6 2" xfId="61" xr:uid="{00000000-0005-0000-0000-000025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62" xr:uid="{00000000-0005-0000-0000-00002F000000}"/>
    <cellStyle name="Commentaire 2 2" xfId="63" xr:uid="{00000000-0005-0000-0000-000030000000}"/>
    <cellStyle name="Commentaire 3" xfId="64" xr:uid="{00000000-0005-0000-0000-000031000000}"/>
    <cellStyle name="Entrée" xfId="9" builtinId="20" customBuiltin="1"/>
    <cellStyle name="Insatisfaisant" xfId="7" builtinId="27" customBuiltin="1"/>
    <cellStyle name="Milliers 2" xfId="65" xr:uid="{00000000-0005-0000-0000-000034000000}"/>
    <cellStyle name="Milliers 2 2" xfId="66" xr:uid="{00000000-0005-0000-0000-000035000000}"/>
    <cellStyle name="Milliers 3" xfId="67" xr:uid="{00000000-0005-0000-0000-000036000000}"/>
    <cellStyle name="Neutre" xfId="8" builtinId="28" customBuiltin="1"/>
    <cellStyle name="Normal" xfId="0" builtinId="0"/>
    <cellStyle name="Normal 2" xfId="68" xr:uid="{00000000-0005-0000-0000-000039000000}"/>
    <cellStyle name="Normal 2 10" xfId="69" xr:uid="{00000000-0005-0000-0000-00003A000000}"/>
    <cellStyle name="Normal 2 11" xfId="70" xr:uid="{00000000-0005-0000-0000-00003B000000}"/>
    <cellStyle name="Normal 2 12" xfId="71" xr:uid="{00000000-0005-0000-0000-00003C000000}"/>
    <cellStyle name="Normal 2 12 2" xfId="72" xr:uid="{00000000-0005-0000-0000-00003D000000}"/>
    <cellStyle name="Normal 2 12 2 2" xfId="73" xr:uid="{00000000-0005-0000-0000-00003E000000}"/>
    <cellStyle name="Normal 2 12 3" xfId="74" xr:uid="{00000000-0005-0000-0000-00003F000000}"/>
    <cellStyle name="Normal 2 13" xfId="75" xr:uid="{00000000-0005-0000-0000-000040000000}"/>
    <cellStyle name="Normal 2 13 2" xfId="76" xr:uid="{00000000-0005-0000-0000-000041000000}"/>
    <cellStyle name="Normal 2 13 2 2" xfId="77" xr:uid="{00000000-0005-0000-0000-000042000000}"/>
    <cellStyle name="Normal 2 13 2 2 2" xfId="78" xr:uid="{00000000-0005-0000-0000-000043000000}"/>
    <cellStyle name="Normal 2 13 2 2 2 2" xfId="79" xr:uid="{00000000-0005-0000-0000-000044000000}"/>
    <cellStyle name="Normal 2 13 2 2 3" xfId="80" xr:uid="{00000000-0005-0000-0000-000045000000}"/>
    <cellStyle name="Normal 2 13 2 3" xfId="81" xr:uid="{00000000-0005-0000-0000-000046000000}"/>
    <cellStyle name="Normal 2 13 2 3 2" xfId="82" xr:uid="{00000000-0005-0000-0000-000047000000}"/>
    <cellStyle name="Normal 2 13 2 3 2 2" xfId="83" xr:uid="{00000000-0005-0000-0000-000048000000}"/>
    <cellStyle name="Normal 2 13 2 3 3" xfId="84" xr:uid="{00000000-0005-0000-0000-000049000000}"/>
    <cellStyle name="Normal 2 13 2 4" xfId="85" xr:uid="{00000000-0005-0000-0000-00004A000000}"/>
    <cellStyle name="Normal 2 13 2 4 2" xfId="86" xr:uid="{00000000-0005-0000-0000-00004B000000}"/>
    <cellStyle name="Normal 2 13 2 4 2 2" xfId="87" xr:uid="{00000000-0005-0000-0000-00004C000000}"/>
    <cellStyle name="Normal 2 13 2 4 3" xfId="88" xr:uid="{00000000-0005-0000-0000-00004D000000}"/>
    <cellStyle name="Normal 2 13 2 5" xfId="89" xr:uid="{00000000-0005-0000-0000-00004E000000}"/>
    <cellStyle name="Normal 2 13 3" xfId="90" xr:uid="{00000000-0005-0000-0000-00004F000000}"/>
    <cellStyle name="Normal 2 13 3 2" xfId="91" xr:uid="{00000000-0005-0000-0000-000050000000}"/>
    <cellStyle name="Normal 2 13 3 2 2" xfId="92" xr:uid="{00000000-0005-0000-0000-000051000000}"/>
    <cellStyle name="Normal 2 13 3 3" xfId="93" xr:uid="{00000000-0005-0000-0000-000052000000}"/>
    <cellStyle name="Normal 2 13 4" xfId="94" xr:uid="{00000000-0005-0000-0000-000053000000}"/>
    <cellStyle name="Normal 2 14" xfId="95" xr:uid="{00000000-0005-0000-0000-000054000000}"/>
    <cellStyle name="Normal 2 14 2" xfId="96" xr:uid="{00000000-0005-0000-0000-000055000000}"/>
    <cellStyle name="Normal 2 14 2 2" xfId="97" xr:uid="{00000000-0005-0000-0000-000056000000}"/>
    <cellStyle name="Normal 2 14 2 2 2" xfId="98" xr:uid="{00000000-0005-0000-0000-000057000000}"/>
    <cellStyle name="Normal 2 14 2 3" xfId="99" xr:uid="{00000000-0005-0000-0000-000058000000}"/>
    <cellStyle name="Normal 2 14 3" xfId="100" xr:uid="{00000000-0005-0000-0000-000059000000}"/>
    <cellStyle name="Normal 2 14 3 2" xfId="101" xr:uid="{00000000-0005-0000-0000-00005A000000}"/>
    <cellStyle name="Normal 2 14 4" xfId="102" xr:uid="{00000000-0005-0000-0000-00005B000000}"/>
    <cellStyle name="Normal 2 15" xfId="103" xr:uid="{00000000-0005-0000-0000-00005C000000}"/>
    <cellStyle name="Normal 2 15 2" xfId="104" xr:uid="{00000000-0005-0000-0000-00005D000000}"/>
    <cellStyle name="Normal 2 15 2 2" xfId="105" xr:uid="{00000000-0005-0000-0000-00005E000000}"/>
    <cellStyle name="Normal 2 15 3" xfId="106" xr:uid="{00000000-0005-0000-0000-00005F000000}"/>
    <cellStyle name="Normal 2 16" xfId="107" xr:uid="{00000000-0005-0000-0000-000060000000}"/>
    <cellStyle name="Normal 2 16 2" xfId="108" xr:uid="{00000000-0005-0000-0000-000061000000}"/>
    <cellStyle name="Normal 2 16 2 2" xfId="109" xr:uid="{00000000-0005-0000-0000-000062000000}"/>
    <cellStyle name="Normal 2 16 3" xfId="110" xr:uid="{00000000-0005-0000-0000-000063000000}"/>
    <cellStyle name="Normal 2 17" xfId="111" xr:uid="{00000000-0005-0000-0000-000064000000}"/>
    <cellStyle name="Normal 2 2" xfId="112" xr:uid="{00000000-0005-0000-0000-000065000000}"/>
    <cellStyle name="Normal 2 2 10" xfId="113" xr:uid="{00000000-0005-0000-0000-000066000000}"/>
    <cellStyle name="Normal 2 2 11" xfId="114" xr:uid="{00000000-0005-0000-0000-000067000000}"/>
    <cellStyle name="Normal 2 2 11 2" xfId="115" xr:uid="{00000000-0005-0000-0000-000068000000}"/>
    <cellStyle name="Normal 2 2 11 2 2" xfId="116" xr:uid="{00000000-0005-0000-0000-000069000000}"/>
    <cellStyle name="Normal 2 2 11 3" xfId="117" xr:uid="{00000000-0005-0000-0000-00006A000000}"/>
    <cellStyle name="Normal 2 2 2" xfId="118" xr:uid="{00000000-0005-0000-0000-00006B000000}"/>
    <cellStyle name="Normal 2 2 2 10" xfId="119" xr:uid="{00000000-0005-0000-0000-00006C000000}"/>
    <cellStyle name="Normal 2 2 2 2" xfId="120" xr:uid="{00000000-0005-0000-0000-00006D000000}"/>
    <cellStyle name="Normal 2 2 2 2 2" xfId="121" xr:uid="{00000000-0005-0000-0000-00006E000000}"/>
    <cellStyle name="Normal 2 2 2 2 2 2" xfId="122" xr:uid="{00000000-0005-0000-0000-00006F000000}"/>
    <cellStyle name="Normal 2 2 2 2 2 2 2" xfId="123" xr:uid="{00000000-0005-0000-0000-000070000000}"/>
    <cellStyle name="Normal 2 2 2 2 2 2 2 2" xfId="124" xr:uid="{00000000-0005-0000-0000-000071000000}"/>
    <cellStyle name="Normal 2 2 2 2 2 2 3" xfId="125" xr:uid="{00000000-0005-0000-0000-000072000000}"/>
    <cellStyle name="Normal 2 2 2 2 2 3" xfId="126" xr:uid="{00000000-0005-0000-0000-000073000000}"/>
    <cellStyle name="Normal 2 2 2 2 2 3 2" xfId="127" xr:uid="{00000000-0005-0000-0000-000074000000}"/>
    <cellStyle name="Normal 2 2 2 2 2 4" xfId="128" xr:uid="{00000000-0005-0000-0000-000075000000}"/>
    <cellStyle name="Normal 2 2 2 2 2 5" xfId="129" xr:uid="{00000000-0005-0000-0000-000076000000}"/>
    <cellStyle name="Normal 2 2 2 2 2 6" xfId="130" xr:uid="{00000000-0005-0000-0000-000077000000}"/>
    <cellStyle name="Normal 2 2 2 2 2 7" xfId="131" xr:uid="{00000000-0005-0000-0000-000078000000}"/>
    <cellStyle name="Normal 2 2 2 2 2 8" xfId="132" xr:uid="{00000000-0005-0000-0000-000079000000}"/>
    <cellStyle name="Normal 2 2 2 2 3" xfId="133" xr:uid="{00000000-0005-0000-0000-00007A000000}"/>
    <cellStyle name="Normal 2 2 2 2 3 2" xfId="134" xr:uid="{00000000-0005-0000-0000-00007B000000}"/>
    <cellStyle name="Normal 2 2 2 2 3 2 2" xfId="135" xr:uid="{00000000-0005-0000-0000-00007C000000}"/>
    <cellStyle name="Normal 2 2 2 2 3 3" xfId="136" xr:uid="{00000000-0005-0000-0000-00007D000000}"/>
    <cellStyle name="Normal 2 2 2 2 4" xfId="137" xr:uid="{00000000-0005-0000-0000-00007E000000}"/>
    <cellStyle name="Normal 2 2 2 2 4 2" xfId="138" xr:uid="{00000000-0005-0000-0000-00007F000000}"/>
    <cellStyle name="Normal 2 2 2 2 5" xfId="139" xr:uid="{00000000-0005-0000-0000-000080000000}"/>
    <cellStyle name="Normal 2 2 2 2 6" xfId="140" xr:uid="{00000000-0005-0000-0000-000081000000}"/>
    <cellStyle name="Normal 2 2 2 2 7" xfId="141" xr:uid="{00000000-0005-0000-0000-000082000000}"/>
    <cellStyle name="Normal 2 2 2 2 8" xfId="142" xr:uid="{00000000-0005-0000-0000-000083000000}"/>
    <cellStyle name="Normal 2 2 2 2 9" xfId="143" xr:uid="{00000000-0005-0000-0000-000084000000}"/>
    <cellStyle name="Normal 2 2 2 3" xfId="144" xr:uid="{00000000-0005-0000-0000-000085000000}"/>
    <cellStyle name="Normal 2 2 2 3 2" xfId="145" xr:uid="{00000000-0005-0000-0000-000086000000}"/>
    <cellStyle name="Normal 2 2 2 3 2 2" xfId="146" xr:uid="{00000000-0005-0000-0000-000087000000}"/>
    <cellStyle name="Normal 2 2 2 3 2 2 2" xfId="147" xr:uid="{00000000-0005-0000-0000-000088000000}"/>
    <cellStyle name="Normal 2 2 2 3 2 3" xfId="148" xr:uid="{00000000-0005-0000-0000-000089000000}"/>
    <cellStyle name="Normal 2 2 2 3 3" xfId="149" xr:uid="{00000000-0005-0000-0000-00008A000000}"/>
    <cellStyle name="Normal 2 2 2 3 3 2" xfId="150" xr:uid="{00000000-0005-0000-0000-00008B000000}"/>
    <cellStyle name="Normal 2 2 2 3 4" xfId="151" xr:uid="{00000000-0005-0000-0000-00008C000000}"/>
    <cellStyle name="Normal 2 2 2 3 5" xfId="152" xr:uid="{00000000-0005-0000-0000-00008D000000}"/>
    <cellStyle name="Normal 2 2 2 3 6" xfId="153" xr:uid="{00000000-0005-0000-0000-00008E000000}"/>
    <cellStyle name="Normal 2 2 2 3 7" xfId="154" xr:uid="{00000000-0005-0000-0000-00008F000000}"/>
    <cellStyle name="Normal 2 2 2 3 8" xfId="155" xr:uid="{00000000-0005-0000-0000-000090000000}"/>
    <cellStyle name="Normal 2 2 2 4" xfId="156" xr:uid="{00000000-0005-0000-0000-000091000000}"/>
    <cellStyle name="Normal 2 2 2 4 2" xfId="157" xr:uid="{00000000-0005-0000-0000-000092000000}"/>
    <cellStyle name="Normal 2 2 2 4 2 2" xfId="158" xr:uid="{00000000-0005-0000-0000-000093000000}"/>
    <cellStyle name="Normal 2 2 2 4 3" xfId="159" xr:uid="{00000000-0005-0000-0000-000094000000}"/>
    <cellStyle name="Normal 2 2 2 5" xfId="160" xr:uid="{00000000-0005-0000-0000-000095000000}"/>
    <cellStyle name="Normal 2 2 2 5 2" xfId="161" xr:uid="{00000000-0005-0000-0000-000096000000}"/>
    <cellStyle name="Normal 2 2 2 6" xfId="162" xr:uid="{00000000-0005-0000-0000-000097000000}"/>
    <cellStyle name="Normal 2 2 2 7" xfId="163" xr:uid="{00000000-0005-0000-0000-000098000000}"/>
    <cellStyle name="Normal 2 2 2 8" xfId="164" xr:uid="{00000000-0005-0000-0000-000099000000}"/>
    <cellStyle name="Normal 2 2 2 9" xfId="165" xr:uid="{00000000-0005-0000-0000-00009A000000}"/>
    <cellStyle name="Normal 2 2 3" xfId="166" xr:uid="{00000000-0005-0000-0000-00009B000000}"/>
    <cellStyle name="Normal 2 2 3 2" xfId="167" xr:uid="{00000000-0005-0000-0000-00009C000000}"/>
    <cellStyle name="Normal 2 2 3 2 2" xfId="168" xr:uid="{00000000-0005-0000-0000-00009D000000}"/>
    <cellStyle name="Normal 2 2 3 2 2 2" xfId="169" xr:uid="{00000000-0005-0000-0000-00009E000000}"/>
    <cellStyle name="Normal 2 2 3 2 2 2 2" xfId="170" xr:uid="{00000000-0005-0000-0000-00009F000000}"/>
    <cellStyle name="Normal 2 2 3 2 2 3" xfId="171" xr:uid="{00000000-0005-0000-0000-0000A0000000}"/>
    <cellStyle name="Normal 2 2 3 2 3" xfId="172" xr:uid="{00000000-0005-0000-0000-0000A1000000}"/>
    <cellStyle name="Normal 2 2 3 2 3 2" xfId="173" xr:uid="{00000000-0005-0000-0000-0000A2000000}"/>
    <cellStyle name="Normal 2 2 3 2 4" xfId="174" xr:uid="{00000000-0005-0000-0000-0000A3000000}"/>
    <cellStyle name="Normal 2 2 3 2 5" xfId="175" xr:uid="{00000000-0005-0000-0000-0000A4000000}"/>
    <cellStyle name="Normal 2 2 3 2 6" xfId="176" xr:uid="{00000000-0005-0000-0000-0000A5000000}"/>
    <cellStyle name="Normal 2 2 3 2 7" xfId="177" xr:uid="{00000000-0005-0000-0000-0000A6000000}"/>
    <cellStyle name="Normal 2 2 3 2 8" xfId="178" xr:uid="{00000000-0005-0000-0000-0000A7000000}"/>
    <cellStyle name="Normal 2 2 3 3" xfId="179" xr:uid="{00000000-0005-0000-0000-0000A8000000}"/>
    <cellStyle name="Normal 2 2 3 3 2" xfId="180" xr:uid="{00000000-0005-0000-0000-0000A9000000}"/>
    <cellStyle name="Normal 2 2 3 3 2 2" xfId="181" xr:uid="{00000000-0005-0000-0000-0000AA000000}"/>
    <cellStyle name="Normal 2 2 3 3 3" xfId="182" xr:uid="{00000000-0005-0000-0000-0000AB000000}"/>
    <cellStyle name="Normal 2 2 3 4" xfId="183" xr:uid="{00000000-0005-0000-0000-0000AC000000}"/>
    <cellStyle name="Normal 2 2 3 4 2" xfId="184" xr:uid="{00000000-0005-0000-0000-0000AD000000}"/>
    <cellStyle name="Normal 2 2 3 5" xfId="185" xr:uid="{00000000-0005-0000-0000-0000AE000000}"/>
    <cellStyle name="Normal 2 2 3 6" xfId="186" xr:uid="{00000000-0005-0000-0000-0000AF000000}"/>
    <cellStyle name="Normal 2 2 3 7" xfId="187" xr:uid="{00000000-0005-0000-0000-0000B0000000}"/>
    <cellStyle name="Normal 2 2 3 8" xfId="188" xr:uid="{00000000-0005-0000-0000-0000B1000000}"/>
    <cellStyle name="Normal 2 2 3 9" xfId="189" xr:uid="{00000000-0005-0000-0000-0000B2000000}"/>
    <cellStyle name="Normal 2 2 3 9 2" xfId="190" xr:uid="{00000000-0005-0000-0000-0000B3000000}"/>
    <cellStyle name="Normal 2 2 3 9 2 2" xfId="191" xr:uid="{00000000-0005-0000-0000-0000B4000000}"/>
    <cellStyle name="Normal 2 2 3 9 3" xfId="192" xr:uid="{00000000-0005-0000-0000-0000B5000000}"/>
    <cellStyle name="Normal 2 2 4" xfId="193" xr:uid="{00000000-0005-0000-0000-0000B6000000}"/>
    <cellStyle name="Normal 2 2 4 2" xfId="194" xr:uid="{00000000-0005-0000-0000-0000B7000000}"/>
    <cellStyle name="Normal 2 2 4 2 2" xfId="195" xr:uid="{00000000-0005-0000-0000-0000B8000000}"/>
    <cellStyle name="Normal 2 2 4 2 2 2" xfId="196" xr:uid="{00000000-0005-0000-0000-0000B9000000}"/>
    <cellStyle name="Normal 2 2 4 2 3" xfId="197" xr:uid="{00000000-0005-0000-0000-0000BA000000}"/>
    <cellStyle name="Normal 2 2 4 3" xfId="198" xr:uid="{00000000-0005-0000-0000-0000BB000000}"/>
    <cellStyle name="Normal 2 2 4 3 2" xfId="199" xr:uid="{00000000-0005-0000-0000-0000BC000000}"/>
    <cellStyle name="Normal 2 2 4 4" xfId="200" xr:uid="{00000000-0005-0000-0000-0000BD000000}"/>
    <cellStyle name="Normal 2 2 4 5" xfId="201" xr:uid="{00000000-0005-0000-0000-0000BE000000}"/>
    <cellStyle name="Normal 2 2 4 6" xfId="202" xr:uid="{00000000-0005-0000-0000-0000BF000000}"/>
    <cellStyle name="Normal 2 2 4 7" xfId="203" xr:uid="{00000000-0005-0000-0000-0000C0000000}"/>
    <cellStyle name="Normal 2 2 4 8" xfId="204" xr:uid="{00000000-0005-0000-0000-0000C1000000}"/>
    <cellStyle name="Normal 2 2 5" xfId="205" xr:uid="{00000000-0005-0000-0000-0000C2000000}"/>
    <cellStyle name="Normal 2 2 5 2" xfId="206" xr:uid="{00000000-0005-0000-0000-0000C3000000}"/>
    <cellStyle name="Normal 2 2 5 2 2" xfId="207" xr:uid="{00000000-0005-0000-0000-0000C4000000}"/>
    <cellStyle name="Normal 2 2 5 3" xfId="208" xr:uid="{00000000-0005-0000-0000-0000C5000000}"/>
    <cellStyle name="Normal 2 2 6" xfId="209" xr:uid="{00000000-0005-0000-0000-0000C6000000}"/>
    <cellStyle name="Normal 2 2 6 2" xfId="210" xr:uid="{00000000-0005-0000-0000-0000C7000000}"/>
    <cellStyle name="Normal 2 2 6 2 2" xfId="211" xr:uid="{00000000-0005-0000-0000-0000C8000000}"/>
    <cellStyle name="Normal 2 2 6 3" xfId="212" xr:uid="{00000000-0005-0000-0000-0000C9000000}"/>
    <cellStyle name="Normal 2 2 7" xfId="213" xr:uid="{00000000-0005-0000-0000-0000CA000000}"/>
    <cellStyle name="Normal 2 2 7 2" xfId="214" xr:uid="{00000000-0005-0000-0000-0000CB000000}"/>
    <cellStyle name="Normal 2 2 8" xfId="215" xr:uid="{00000000-0005-0000-0000-0000CC000000}"/>
    <cellStyle name="Normal 2 2 9" xfId="216" xr:uid="{00000000-0005-0000-0000-0000CD000000}"/>
    <cellStyle name="Normal 2 3" xfId="217" xr:uid="{00000000-0005-0000-0000-0000CE000000}"/>
    <cellStyle name="Normal 2 3 10" xfId="218" xr:uid="{00000000-0005-0000-0000-0000CF000000}"/>
    <cellStyle name="Normal 2 3 2" xfId="219" xr:uid="{00000000-0005-0000-0000-0000D0000000}"/>
    <cellStyle name="Normal 2 3 2 2" xfId="220" xr:uid="{00000000-0005-0000-0000-0000D1000000}"/>
    <cellStyle name="Normal 2 3 2 2 2" xfId="221" xr:uid="{00000000-0005-0000-0000-0000D2000000}"/>
    <cellStyle name="Normal 2 3 2 2 2 2" xfId="222" xr:uid="{00000000-0005-0000-0000-0000D3000000}"/>
    <cellStyle name="Normal 2 3 2 2 2 2 2" xfId="223" xr:uid="{00000000-0005-0000-0000-0000D4000000}"/>
    <cellStyle name="Normal 2 3 2 2 2 3" xfId="224" xr:uid="{00000000-0005-0000-0000-0000D5000000}"/>
    <cellStyle name="Normal 2 3 2 2 3" xfId="225" xr:uid="{00000000-0005-0000-0000-0000D6000000}"/>
    <cellStyle name="Normal 2 3 2 2 3 2" xfId="226" xr:uid="{00000000-0005-0000-0000-0000D7000000}"/>
    <cellStyle name="Normal 2 3 2 2 4" xfId="227" xr:uid="{00000000-0005-0000-0000-0000D8000000}"/>
    <cellStyle name="Normal 2 3 2 2 5" xfId="228" xr:uid="{00000000-0005-0000-0000-0000D9000000}"/>
    <cellStyle name="Normal 2 3 2 2 6" xfId="229" xr:uid="{00000000-0005-0000-0000-0000DA000000}"/>
    <cellStyle name="Normal 2 3 2 2 7" xfId="230" xr:uid="{00000000-0005-0000-0000-0000DB000000}"/>
    <cellStyle name="Normal 2 3 2 2 8" xfId="231" xr:uid="{00000000-0005-0000-0000-0000DC000000}"/>
    <cellStyle name="Normal 2 3 2 3" xfId="232" xr:uid="{00000000-0005-0000-0000-0000DD000000}"/>
    <cellStyle name="Normal 2 3 2 3 2" xfId="233" xr:uid="{00000000-0005-0000-0000-0000DE000000}"/>
    <cellStyle name="Normal 2 3 2 3 2 2" xfId="234" xr:uid="{00000000-0005-0000-0000-0000DF000000}"/>
    <cellStyle name="Normal 2 3 2 3 3" xfId="235" xr:uid="{00000000-0005-0000-0000-0000E0000000}"/>
    <cellStyle name="Normal 2 3 2 4" xfId="236" xr:uid="{00000000-0005-0000-0000-0000E1000000}"/>
    <cellStyle name="Normal 2 3 2 4 2" xfId="237" xr:uid="{00000000-0005-0000-0000-0000E2000000}"/>
    <cellStyle name="Normal 2 3 2 5" xfId="238" xr:uid="{00000000-0005-0000-0000-0000E3000000}"/>
    <cellStyle name="Normal 2 3 2 6" xfId="239" xr:uid="{00000000-0005-0000-0000-0000E4000000}"/>
    <cellStyle name="Normal 2 3 2 7" xfId="240" xr:uid="{00000000-0005-0000-0000-0000E5000000}"/>
    <cellStyle name="Normal 2 3 2 8" xfId="241" xr:uid="{00000000-0005-0000-0000-0000E6000000}"/>
    <cellStyle name="Normal 2 3 2 9" xfId="242" xr:uid="{00000000-0005-0000-0000-0000E7000000}"/>
    <cellStyle name="Normal 2 3 3" xfId="243" xr:uid="{00000000-0005-0000-0000-0000E8000000}"/>
    <cellStyle name="Normal 2 3 3 2" xfId="244" xr:uid="{00000000-0005-0000-0000-0000E9000000}"/>
    <cellStyle name="Normal 2 3 3 2 2" xfId="245" xr:uid="{00000000-0005-0000-0000-0000EA000000}"/>
    <cellStyle name="Normal 2 3 3 2 2 2" xfId="246" xr:uid="{00000000-0005-0000-0000-0000EB000000}"/>
    <cellStyle name="Normal 2 3 3 2 3" xfId="247" xr:uid="{00000000-0005-0000-0000-0000EC000000}"/>
    <cellStyle name="Normal 2 3 3 3" xfId="248" xr:uid="{00000000-0005-0000-0000-0000ED000000}"/>
    <cellStyle name="Normal 2 3 3 3 2" xfId="249" xr:uid="{00000000-0005-0000-0000-0000EE000000}"/>
    <cellStyle name="Normal 2 3 3 4" xfId="250" xr:uid="{00000000-0005-0000-0000-0000EF000000}"/>
    <cellStyle name="Normal 2 3 3 5" xfId="251" xr:uid="{00000000-0005-0000-0000-0000F0000000}"/>
    <cellStyle name="Normal 2 3 3 6" xfId="252" xr:uid="{00000000-0005-0000-0000-0000F1000000}"/>
    <cellStyle name="Normal 2 3 3 7" xfId="253" xr:uid="{00000000-0005-0000-0000-0000F2000000}"/>
    <cellStyle name="Normal 2 3 3 8" xfId="254" xr:uid="{00000000-0005-0000-0000-0000F3000000}"/>
    <cellStyle name="Normal 2 3 4" xfId="255" xr:uid="{00000000-0005-0000-0000-0000F4000000}"/>
    <cellStyle name="Normal 2 3 4 2" xfId="256" xr:uid="{00000000-0005-0000-0000-0000F5000000}"/>
    <cellStyle name="Normal 2 3 4 2 2" xfId="257" xr:uid="{00000000-0005-0000-0000-0000F6000000}"/>
    <cellStyle name="Normal 2 3 4 3" xfId="258" xr:uid="{00000000-0005-0000-0000-0000F7000000}"/>
    <cellStyle name="Normal 2 3 5" xfId="259" xr:uid="{00000000-0005-0000-0000-0000F8000000}"/>
    <cellStyle name="Normal 2 3 5 2" xfId="260" xr:uid="{00000000-0005-0000-0000-0000F9000000}"/>
    <cellStyle name="Normal 2 3 6" xfId="261" xr:uid="{00000000-0005-0000-0000-0000FA000000}"/>
    <cellStyle name="Normal 2 3 7" xfId="262" xr:uid="{00000000-0005-0000-0000-0000FB000000}"/>
    <cellStyle name="Normal 2 3 8" xfId="263" xr:uid="{00000000-0005-0000-0000-0000FC000000}"/>
    <cellStyle name="Normal 2 3 9" xfId="264" xr:uid="{00000000-0005-0000-0000-0000FD000000}"/>
    <cellStyle name="Normal 2 4" xfId="265" xr:uid="{00000000-0005-0000-0000-0000FE000000}"/>
    <cellStyle name="Normal 2 4 2" xfId="266" xr:uid="{00000000-0005-0000-0000-0000FF000000}"/>
    <cellStyle name="Normal 2 4 2 2" xfId="267" xr:uid="{00000000-0005-0000-0000-000000010000}"/>
    <cellStyle name="Normal 2 4 2 2 2" xfId="268" xr:uid="{00000000-0005-0000-0000-000001010000}"/>
    <cellStyle name="Normal 2 4 2 2 2 2" xfId="269" xr:uid="{00000000-0005-0000-0000-000002010000}"/>
    <cellStyle name="Normal 2 4 2 2 3" xfId="270" xr:uid="{00000000-0005-0000-0000-000003010000}"/>
    <cellStyle name="Normal 2 4 2 3" xfId="271" xr:uid="{00000000-0005-0000-0000-000004010000}"/>
    <cellStyle name="Normal 2 4 2 3 2" xfId="272" xr:uid="{00000000-0005-0000-0000-000005010000}"/>
    <cellStyle name="Normal 2 4 2 4" xfId="273" xr:uid="{00000000-0005-0000-0000-000006010000}"/>
    <cellStyle name="Normal 2 4 2 5" xfId="274" xr:uid="{00000000-0005-0000-0000-000007010000}"/>
    <cellStyle name="Normal 2 4 2 6" xfId="275" xr:uid="{00000000-0005-0000-0000-000008010000}"/>
    <cellStyle name="Normal 2 4 2 7" xfId="276" xr:uid="{00000000-0005-0000-0000-000009010000}"/>
    <cellStyle name="Normal 2 4 2 8" xfId="277" xr:uid="{00000000-0005-0000-0000-00000A010000}"/>
    <cellStyle name="Normal 2 4 3" xfId="278" xr:uid="{00000000-0005-0000-0000-00000B010000}"/>
    <cellStyle name="Normal 2 4 3 2" xfId="279" xr:uid="{00000000-0005-0000-0000-00000C010000}"/>
    <cellStyle name="Normal 2 4 3 2 2" xfId="280" xr:uid="{00000000-0005-0000-0000-00000D010000}"/>
    <cellStyle name="Normal 2 4 3 3" xfId="281" xr:uid="{00000000-0005-0000-0000-00000E010000}"/>
    <cellStyle name="Normal 2 4 4" xfId="282" xr:uid="{00000000-0005-0000-0000-00000F010000}"/>
    <cellStyle name="Normal 2 4 4 2" xfId="283" xr:uid="{00000000-0005-0000-0000-000010010000}"/>
    <cellStyle name="Normal 2 4 5" xfId="284" xr:uid="{00000000-0005-0000-0000-000011010000}"/>
    <cellStyle name="Normal 2 4 6" xfId="285" xr:uid="{00000000-0005-0000-0000-000012010000}"/>
    <cellStyle name="Normal 2 4 7" xfId="286" xr:uid="{00000000-0005-0000-0000-000013010000}"/>
    <cellStyle name="Normal 2 4 8" xfId="287" xr:uid="{00000000-0005-0000-0000-000014010000}"/>
    <cellStyle name="Normal 2 4 9" xfId="288" xr:uid="{00000000-0005-0000-0000-000015010000}"/>
    <cellStyle name="Normal 2 5" xfId="289" xr:uid="{00000000-0005-0000-0000-000016010000}"/>
    <cellStyle name="Normal 2 5 2" xfId="290" xr:uid="{00000000-0005-0000-0000-000017010000}"/>
    <cellStyle name="Normal 2 5 2 2" xfId="291" xr:uid="{00000000-0005-0000-0000-000018010000}"/>
    <cellStyle name="Normal 2 5 2 2 2" xfId="292" xr:uid="{00000000-0005-0000-0000-000019010000}"/>
    <cellStyle name="Normal 2 5 2 3" xfId="293" xr:uid="{00000000-0005-0000-0000-00001A010000}"/>
    <cellStyle name="Normal 2 5 3" xfId="294" xr:uid="{00000000-0005-0000-0000-00001B010000}"/>
    <cellStyle name="Normal 2 5 3 2" xfId="295" xr:uid="{00000000-0005-0000-0000-00001C010000}"/>
    <cellStyle name="Normal 2 5 4" xfId="296" xr:uid="{00000000-0005-0000-0000-00001D010000}"/>
    <cellStyle name="Normal 2 5 5" xfId="297" xr:uid="{00000000-0005-0000-0000-00001E010000}"/>
    <cellStyle name="Normal 2 5 6" xfId="298" xr:uid="{00000000-0005-0000-0000-00001F010000}"/>
    <cellStyle name="Normal 2 5 7" xfId="299" xr:uid="{00000000-0005-0000-0000-000020010000}"/>
    <cellStyle name="Normal 2 5 8" xfId="300" xr:uid="{00000000-0005-0000-0000-000021010000}"/>
    <cellStyle name="Normal 2 6" xfId="301" xr:uid="{00000000-0005-0000-0000-000022010000}"/>
    <cellStyle name="Normal 2 6 10" xfId="302" xr:uid="{00000000-0005-0000-0000-000023010000}"/>
    <cellStyle name="Normal 2 6 10 10" xfId="303" xr:uid="{00000000-0005-0000-0000-000024010000}"/>
    <cellStyle name="Normal 2 6 10 11" xfId="304" xr:uid="{00000000-0005-0000-0000-000025010000}"/>
    <cellStyle name="Normal 2 6 10 12" xfId="305" xr:uid="{00000000-0005-0000-0000-000026010000}"/>
    <cellStyle name="Normal 2 6 10 13" xfId="306" xr:uid="{00000000-0005-0000-0000-000027010000}"/>
    <cellStyle name="Normal 2 6 10 14" xfId="307" xr:uid="{00000000-0005-0000-0000-000028010000}"/>
    <cellStyle name="Normal 2 6 10 15" xfId="308" xr:uid="{00000000-0005-0000-0000-000029010000}"/>
    <cellStyle name="Normal 2 6 10 16" xfId="309" xr:uid="{00000000-0005-0000-0000-00002A010000}"/>
    <cellStyle name="Normal 2 6 10 17" xfId="310" xr:uid="{00000000-0005-0000-0000-00002B010000}"/>
    <cellStyle name="Normal 2 6 10 18" xfId="311" xr:uid="{00000000-0005-0000-0000-00002C010000}"/>
    <cellStyle name="Normal 2 6 10 19" xfId="312" xr:uid="{00000000-0005-0000-0000-00002D010000}"/>
    <cellStyle name="Normal 2 6 10 2" xfId="313" xr:uid="{00000000-0005-0000-0000-00002E010000}"/>
    <cellStyle name="Normal 2 6 10 20" xfId="314" xr:uid="{00000000-0005-0000-0000-00002F010000}"/>
    <cellStyle name="Normal 2 6 10 21" xfId="315" xr:uid="{00000000-0005-0000-0000-000030010000}"/>
    <cellStyle name="Normal 2 6 10 22" xfId="316" xr:uid="{00000000-0005-0000-0000-000031010000}"/>
    <cellStyle name="Normal 2 6 10 23" xfId="317" xr:uid="{00000000-0005-0000-0000-000032010000}"/>
    <cellStyle name="Normal 2 6 10 24" xfId="318" xr:uid="{00000000-0005-0000-0000-000033010000}"/>
    <cellStyle name="Normal 2 6 10 25" xfId="319" xr:uid="{00000000-0005-0000-0000-000034010000}"/>
    <cellStyle name="Normal 2 6 10 3" xfId="320" xr:uid="{00000000-0005-0000-0000-000035010000}"/>
    <cellStyle name="Normal 2 6 10 4" xfId="321" xr:uid="{00000000-0005-0000-0000-000036010000}"/>
    <cellStyle name="Normal 2 6 10 5" xfId="322" xr:uid="{00000000-0005-0000-0000-000037010000}"/>
    <cellStyle name="Normal 2 6 10 6" xfId="323" xr:uid="{00000000-0005-0000-0000-000038010000}"/>
    <cellStyle name="Normal 2 6 10 6 2" xfId="324" xr:uid="{00000000-0005-0000-0000-000039010000}"/>
    <cellStyle name="Normal 2 6 10 7" xfId="325" xr:uid="{00000000-0005-0000-0000-00003A010000}"/>
    <cellStyle name="Normal 2 6 10 8" xfId="326" xr:uid="{00000000-0005-0000-0000-00003B010000}"/>
    <cellStyle name="Normal 2 6 10 9" xfId="327" xr:uid="{00000000-0005-0000-0000-00003C010000}"/>
    <cellStyle name="Normal 2 6 10 9 2" xfId="328" xr:uid="{00000000-0005-0000-0000-00003D010000}"/>
    <cellStyle name="Normal 2 6 10 9 3" xfId="329" xr:uid="{00000000-0005-0000-0000-00003E010000}"/>
    <cellStyle name="Normal 2 6 11" xfId="330" xr:uid="{00000000-0005-0000-0000-00003F010000}"/>
    <cellStyle name="Normal 2 6 11 2" xfId="331" xr:uid="{00000000-0005-0000-0000-000040010000}"/>
    <cellStyle name="Normal 2 6 12" xfId="332" xr:uid="{00000000-0005-0000-0000-000041010000}"/>
    <cellStyle name="Normal 2 6 12 2" xfId="333" xr:uid="{00000000-0005-0000-0000-000042010000}"/>
    <cellStyle name="Normal 2 6 13" xfId="334" xr:uid="{00000000-0005-0000-0000-000043010000}"/>
    <cellStyle name="Normal 2 6 13 2" xfId="335" xr:uid="{00000000-0005-0000-0000-000044010000}"/>
    <cellStyle name="Normal 2 6 13 2 2" xfId="336" xr:uid="{00000000-0005-0000-0000-000045010000}"/>
    <cellStyle name="Normal 2 6 13 3" xfId="337" xr:uid="{00000000-0005-0000-0000-000046010000}"/>
    <cellStyle name="Normal 2 6 13 4" xfId="338" xr:uid="{00000000-0005-0000-0000-000047010000}"/>
    <cellStyle name="Normal 2 6 13 4 2" xfId="339" xr:uid="{00000000-0005-0000-0000-000048010000}"/>
    <cellStyle name="Normal 2 6 13 4 3" xfId="340" xr:uid="{00000000-0005-0000-0000-000049010000}"/>
    <cellStyle name="Normal 2 6 13 5" xfId="341" xr:uid="{00000000-0005-0000-0000-00004A010000}"/>
    <cellStyle name="Normal 2 6 13 5 2" xfId="342" xr:uid="{00000000-0005-0000-0000-00004B010000}"/>
    <cellStyle name="Normal 2 6 13 6" xfId="343" xr:uid="{00000000-0005-0000-0000-00004C010000}"/>
    <cellStyle name="Normal 2 6 13 6 2" xfId="344" xr:uid="{00000000-0005-0000-0000-00004D010000}"/>
    <cellStyle name="Normal 2 6 13 7" xfId="345" xr:uid="{00000000-0005-0000-0000-00004E010000}"/>
    <cellStyle name="Normal 2 6 13 8" xfId="346" xr:uid="{00000000-0005-0000-0000-00004F010000}"/>
    <cellStyle name="Normal 2 6 13 8 2" xfId="347" xr:uid="{00000000-0005-0000-0000-000050010000}"/>
    <cellStyle name="Normal 2 6 14" xfId="348" xr:uid="{00000000-0005-0000-0000-000051010000}"/>
    <cellStyle name="Normal 2 6 14 2" xfId="349" xr:uid="{00000000-0005-0000-0000-000052010000}"/>
    <cellStyle name="Normal 2 6 14 3" xfId="350" xr:uid="{00000000-0005-0000-0000-000053010000}"/>
    <cellStyle name="Normal 2 6 15" xfId="351" xr:uid="{00000000-0005-0000-0000-000054010000}"/>
    <cellStyle name="Normal 2 6 15 2" xfId="352" xr:uid="{00000000-0005-0000-0000-000055010000}"/>
    <cellStyle name="Normal 2 6 2" xfId="353" xr:uid="{00000000-0005-0000-0000-000056010000}"/>
    <cellStyle name="Normal 2 6 2 2" xfId="354" xr:uid="{00000000-0005-0000-0000-000057010000}"/>
    <cellStyle name="Normal 2 6 2 3" xfId="355" xr:uid="{00000000-0005-0000-0000-000058010000}"/>
    <cellStyle name="Normal 2 6 2 3 2" xfId="356" xr:uid="{00000000-0005-0000-0000-000059010000}"/>
    <cellStyle name="Normal 2 6 2 3 2 2" xfId="357" xr:uid="{00000000-0005-0000-0000-00005A010000}"/>
    <cellStyle name="Normal 2 6 2 3 3" xfId="358" xr:uid="{00000000-0005-0000-0000-00005B010000}"/>
    <cellStyle name="Normal 2 6 2 4" xfId="359" xr:uid="{00000000-0005-0000-0000-00005C010000}"/>
    <cellStyle name="Normal 2 6 2 4 2" xfId="360" xr:uid="{00000000-0005-0000-0000-00005D010000}"/>
    <cellStyle name="Normal 2 6 2 4 2 2" xfId="361" xr:uid="{00000000-0005-0000-0000-00005E010000}"/>
    <cellStyle name="Normal 2 6 2 4 2 2 2" xfId="362" xr:uid="{00000000-0005-0000-0000-00005F010000}"/>
    <cellStyle name="Normal 2 6 2 4 2 3" xfId="363" xr:uid="{00000000-0005-0000-0000-000060010000}"/>
    <cellStyle name="Normal 2 6 2 4 3" xfId="364" xr:uid="{00000000-0005-0000-0000-000061010000}"/>
    <cellStyle name="Normal 2 6 2 4 3 2" xfId="365" xr:uid="{00000000-0005-0000-0000-000062010000}"/>
    <cellStyle name="Normal 2 6 2 4 3 2 2" xfId="366" xr:uid="{00000000-0005-0000-0000-000063010000}"/>
    <cellStyle name="Normal 2 6 2 4 3 2 2 2" xfId="367" xr:uid="{00000000-0005-0000-0000-000064010000}"/>
    <cellStyle name="Normal 2 6 2 4 3 2 3" xfId="368" xr:uid="{00000000-0005-0000-0000-000065010000}"/>
    <cellStyle name="Normal 2 6 2 4 3 3" xfId="369" xr:uid="{00000000-0005-0000-0000-000066010000}"/>
    <cellStyle name="Normal 2 6 2 4 3 3 2" xfId="370" xr:uid="{00000000-0005-0000-0000-000067010000}"/>
    <cellStyle name="Normal 2 6 2 4 3 4" xfId="371" xr:uid="{00000000-0005-0000-0000-000068010000}"/>
    <cellStyle name="Normal 2 6 2 4 4" xfId="372" xr:uid="{00000000-0005-0000-0000-000069010000}"/>
    <cellStyle name="Normal 2 6 2 4 4 2" xfId="373" xr:uid="{00000000-0005-0000-0000-00006A010000}"/>
    <cellStyle name="Normal 2 6 2 4 4 2 2" xfId="374" xr:uid="{00000000-0005-0000-0000-00006B010000}"/>
    <cellStyle name="Normal 2 6 2 4 4 3" xfId="375" xr:uid="{00000000-0005-0000-0000-00006C010000}"/>
    <cellStyle name="Normal 2 6 2 4 5" xfId="376" xr:uid="{00000000-0005-0000-0000-00006D010000}"/>
    <cellStyle name="Normal 2 6 2 4 5 2" xfId="377" xr:uid="{00000000-0005-0000-0000-00006E010000}"/>
    <cellStyle name="Normal 2 6 2 4 5 2 2" xfId="378" xr:uid="{00000000-0005-0000-0000-00006F010000}"/>
    <cellStyle name="Normal 2 6 2 4 5 3" xfId="379" xr:uid="{00000000-0005-0000-0000-000070010000}"/>
    <cellStyle name="Normal 2 6 2 4 6" xfId="380" xr:uid="{00000000-0005-0000-0000-000071010000}"/>
    <cellStyle name="Normal 2 6 3" xfId="381" xr:uid="{00000000-0005-0000-0000-000072010000}"/>
    <cellStyle name="Normal 2 6 4" xfId="382" xr:uid="{00000000-0005-0000-0000-000073010000}"/>
    <cellStyle name="Normal 2 6 4 2" xfId="383" xr:uid="{00000000-0005-0000-0000-000074010000}"/>
    <cellStyle name="Normal 2 6 4 2 2" xfId="384" xr:uid="{00000000-0005-0000-0000-000075010000}"/>
    <cellStyle name="Normal 2 6 4 2 2 2" xfId="385" xr:uid="{00000000-0005-0000-0000-000076010000}"/>
    <cellStyle name="Normal 2 6 4 2 3" xfId="386" xr:uid="{00000000-0005-0000-0000-000077010000}"/>
    <cellStyle name="Normal 2 6 4 3" xfId="387" xr:uid="{00000000-0005-0000-0000-000078010000}"/>
    <cellStyle name="Normal 2 6 4 3 10" xfId="388" xr:uid="{00000000-0005-0000-0000-000079010000}"/>
    <cellStyle name="Normal 2 6 4 3 10 2" xfId="389" xr:uid="{00000000-0005-0000-0000-00007A010000}"/>
    <cellStyle name="Normal 2 6 4 3 11" xfId="390" xr:uid="{00000000-0005-0000-0000-00007B010000}"/>
    <cellStyle name="Normal 2 6 4 3 11 2" xfId="391" xr:uid="{00000000-0005-0000-0000-00007C010000}"/>
    <cellStyle name="Normal 2 6 4 3 12" xfId="392" xr:uid="{00000000-0005-0000-0000-00007D010000}"/>
    <cellStyle name="Normal 2 6 4 3 12 2" xfId="393" xr:uid="{00000000-0005-0000-0000-00007E010000}"/>
    <cellStyle name="Normal 2 6 4 3 13" xfId="394" xr:uid="{00000000-0005-0000-0000-00007F010000}"/>
    <cellStyle name="Normal 2 6 4 3 13 2" xfId="395" xr:uid="{00000000-0005-0000-0000-000080010000}"/>
    <cellStyle name="Normal 2 6 4 3 14" xfId="396" xr:uid="{00000000-0005-0000-0000-000081010000}"/>
    <cellStyle name="Normal 2 6 4 3 14 2" xfId="397" xr:uid="{00000000-0005-0000-0000-000082010000}"/>
    <cellStyle name="Normal 2 6 4 3 14 3" xfId="398" xr:uid="{00000000-0005-0000-0000-000083010000}"/>
    <cellStyle name="Normal 2 6 4 3 15" xfId="399" xr:uid="{00000000-0005-0000-0000-000084010000}"/>
    <cellStyle name="Normal 2 6 4 3 15 2" xfId="400" xr:uid="{00000000-0005-0000-0000-000085010000}"/>
    <cellStyle name="Normal 2 6 4 3 16" xfId="401" xr:uid="{00000000-0005-0000-0000-000086010000}"/>
    <cellStyle name="Normal 2 6 4 3 16 2" xfId="402" xr:uid="{00000000-0005-0000-0000-000087010000}"/>
    <cellStyle name="Normal 2 6 4 3 17" xfId="403" xr:uid="{00000000-0005-0000-0000-000088010000}"/>
    <cellStyle name="Normal 2 6 4 3 17 2" xfId="404" xr:uid="{00000000-0005-0000-0000-000089010000}"/>
    <cellStyle name="Normal 2 6 4 3 17 3" xfId="405" xr:uid="{00000000-0005-0000-0000-00008A010000}"/>
    <cellStyle name="Normal 2 6 4 3 18" xfId="406" xr:uid="{00000000-0005-0000-0000-00008B010000}"/>
    <cellStyle name="Normal 2 6 4 3 18 2" xfId="407" xr:uid="{00000000-0005-0000-0000-00008C010000}"/>
    <cellStyle name="Normal 2 6 4 3 19" xfId="408" xr:uid="{00000000-0005-0000-0000-00008D010000}"/>
    <cellStyle name="Normal 2 6 4 3 19 2" xfId="409" xr:uid="{00000000-0005-0000-0000-00008E010000}"/>
    <cellStyle name="Normal 2 6 4 3 19 3" xfId="410" xr:uid="{00000000-0005-0000-0000-00008F010000}"/>
    <cellStyle name="Normal 2 6 4 3 19 3 2" xfId="411" xr:uid="{00000000-0005-0000-0000-000090010000}"/>
    <cellStyle name="Normal 2 6 4 3 19 3 3" xfId="412" xr:uid="{00000000-0005-0000-0000-000091010000}"/>
    <cellStyle name="Normal 2 6 4 3 19 4" xfId="413" xr:uid="{00000000-0005-0000-0000-000092010000}"/>
    <cellStyle name="Normal 2 6 4 3 19 4 2" xfId="414" xr:uid="{00000000-0005-0000-0000-000093010000}"/>
    <cellStyle name="Normal 2 6 4 3 19 5" xfId="415" xr:uid="{00000000-0005-0000-0000-000094010000}"/>
    <cellStyle name="Normal 2 6 4 3 19 5 2" xfId="416" xr:uid="{00000000-0005-0000-0000-000095010000}"/>
    <cellStyle name="Normal 2 6 4 3 19 6" xfId="417" xr:uid="{00000000-0005-0000-0000-000096010000}"/>
    <cellStyle name="Normal 2 6 4 3 19 6 2" xfId="418" xr:uid="{00000000-0005-0000-0000-000097010000}"/>
    <cellStyle name="Normal 2 6 4 3 2" xfId="419" xr:uid="{00000000-0005-0000-0000-000098010000}"/>
    <cellStyle name="Normal 2 6 4 3 2 2" xfId="420" xr:uid="{00000000-0005-0000-0000-000099010000}"/>
    <cellStyle name="Normal 2 6 4 3 2 2 2" xfId="421" xr:uid="{00000000-0005-0000-0000-00009A010000}"/>
    <cellStyle name="Normal 2 6 4 3 2 3" xfId="422" xr:uid="{00000000-0005-0000-0000-00009B010000}"/>
    <cellStyle name="Normal 2 6 4 3 20" xfId="423" xr:uid="{00000000-0005-0000-0000-00009C010000}"/>
    <cellStyle name="Normal 2 6 4 3 20 2" xfId="424" xr:uid="{00000000-0005-0000-0000-00009D010000}"/>
    <cellStyle name="Normal 2 6 4 3 20 2 2" xfId="425" xr:uid="{00000000-0005-0000-0000-00009E010000}"/>
    <cellStyle name="Normal 2 6 4 3 20 3" xfId="426" xr:uid="{00000000-0005-0000-0000-00009F010000}"/>
    <cellStyle name="Normal 2 6 4 3 20 4" xfId="427" xr:uid="{00000000-0005-0000-0000-0000A0010000}"/>
    <cellStyle name="Normal 2 6 4 3 20 4 2" xfId="428" xr:uid="{00000000-0005-0000-0000-0000A1010000}"/>
    <cellStyle name="Normal 2 6 4 3 20 4 3" xfId="429" xr:uid="{00000000-0005-0000-0000-0000A2010000}"/>
    <cellStyle name="Normal 2 6 4 3 20 5" xfId="430" xr:uid="{00000000-0005-0000-0000-0000A3010000}"/>
    <cellStyle name="Normal 2 6 4 3 20 5 2" xfId="431" xr:uid="{00000000-0005-0000-0000-0000A4010000}"/>
    <cellStyle name="Normal 2 6 4 3 20 6" xfId="432" xr:uid="{00000000-0005-0000-0000-0000A5010000}"/>
    <cellStyle name="Normal 2 6 4 3 20 6 2" xfId="433" xr:uid="{00000000-0005-0000-0000-0000A6010000}"/>
    <cellStyle name="Normal 2 6 4 3 20 7" xfId="434" xr:uid="{00000000-0005-0000-0000-0000A7010000}"/>
    <cellStyle name="Normal 2 6 4 3 20 8" xfId="435" xr:uid="{00000000-0005-0000-0000-0000A8010000}"/>
    <cellStyle name="Normal 2 6 4 3 20 8 2" xfId="436" xr:uid="{00000000-0005-0000-0000-0000A9010000}"/>
    <cellStyle name="Normal 2 6 4 3 21" xfId="437" xr:uid="{00000000-0005-0000-0000-0000AA010000}"/>
    <cellStyle name="Normal 2 6 4 3 21 2" xfId="438" xr:uid="{00000000-0005-0000-0000-0000AB010000}"/>
    <cellStyle name="Normal 2 6 4 3 21 3" xfId="439" xr:uid="{00000000-0005-0000-0000-0000AC010000}"/>
    <cellStyle name="Normal 2 6 4 3 22" xfId="440" xr:uid="{00000000-0005-0000-0000-0000AD010000}"/>
    <cellStyle name="Normal 2 6 4 3 22 2" xfId="441" xr:uid="{00000000-0005-0000-0000-0000AE010000}"/>
    <cellStyle name="Normal 2 6 4 3 23" xfId="442" xr:uid="{00000000-0005-0000-0000-0000AF010000}"/>
    <cellStyle name="Normal 2 6 4 3 23 2" xfId="443" xr:uid="{00000000-0005-0000-0000-0000B0010000}"/>
    <cellStyle name="Normal 2 6 4 3 24" xfId="444" xr:uid="{00000000-0005-0000-0000-0000B1010000}"/>
    <cellStyle name="Normal 2 6 4 3 24 2" xfId="445" xr:uid="{00000000-0005-0000-0000-0000B2010000}"/>
    <cellStyle name="Normal 2 6 4 3 24 3" xfId="446" xr:uid="{00000000-0005-0000-0000-0000B3010000}"/>
    <cellStyle name="Normal 2 6 4 3 24 3 2" xfId="447" xr:uid="{00000000-0005-0000-0000-0000B4010000}"/>
    <cellStyle name="Normal 2 6 4 3 24 4" xfId="448" xr:uid="{00000000-0005-0000-0000-0000B5010000}"/>
    <cellStyle name="Normal 2 6 4 3 25" xfId="449" xr:uid="{00000000-0005-0000-0000-0000B6010000}"/>
    <cellStyle name="Normal 2 6 4 3 25 2" xfId="450" xr:uid="{00000000-0005-0000-0000-0000B7010000}"/>
    <cellStyle name="Normal 2 6 4 3 25 3" xfId="451" xr:uid="{00000000-0005-0000-0000-0000B8010000}"/>
    <cellStyle name="Normal 2 6 4 3 26" xfId="452" xr:uid="{00000000-0005-0000-0000-0000B9010000}"/>
    <cellStyle name="Normal 2 6 4 3 26 2" xfId="453" xr:uid="{00000000-0005-0000-0000-0000BA010000}"/>
    <cellStyle name="Normal 2 6 4 3 26 2 2" xfId="454" xr:uid="{00000000-0005-0000-0000-0000BB010000}"/>
    <cellStyle name="Normal 2 6 4 3 26 3" xfId="455" xr:uid="{00000000-0005-0000-0000-0000BC010000}"/>
    <cellStyle name="Normal 2 6 4 3 26 4" xfId="456" xr:uid="{00000000-0005-0000-0000-0000BD010000}"/>
    <cellStyle name="Normal 2 6 4 3 27" xfId="457" xr:uid="{00000000-0005-0000-0000-0000BE010000}"/>
    <cellStyle name="Normal 2 6 4 3 27 2" xfId="458" xr:uid="{00000000-0005-0000-0000-0000BF010000}"/>
    <cellStyle name="Normal 2 6 4 3 28" xfId="459" xr:uid="{00000000-0005-0000-0000-0000C0010000}"/>
    <cellStyle name="Normal 2 6 4 3 28 2" xfId="460" xr:uid="{00000000-0005-0000-0000-0000C1010000}"/>
    <cellStyle name="Normal 2 6 4 3 29" xfId="461" xr:uid="{00000000-0005-0000-0000-0000C2010000}"/>
    <cellStyle name="Normal 2 6 4 3 29 2" xfId="462" xr:uid="{00000000-0005-0000-0000-0000C3010000}"/>
    <cellStyle name="Normal 2 6 4 3 3" xfId="463" xr:uid="{00000000-0005-0000-0000-0000C4010000}"/>
    <cellStyle name="Normal 2 6 4 3 3 2" xfId="464" xr:uid="{00000000-0005-0000-0000-0000C5010000}"/>
    <cellStyle name="Normal 2 6 4 3 3 2 2" xfId="465" xr:uid="{00000000-0005-0000-0000-0000C6010000}"/>
    <cellStyle name="Normal 2 6 4 3 3 2 2 2" xfId="466" xr:uid="{00000000-0005-0000-0000-0000C7010000}"/>
    <cellStyle name="Normal 2 6 4 3 3 2 3" xfId="467" xr:uid="{00000000-0005-0000-0000-0000C8010000}"/>
    <cellStyle name="Normal 2 6 4 3 3 3" xfId="468" xr:uid="{00000000-0005-0000-0000-0000C9010000}"/>
    <cellStyle name="Normal 2 6 4 3 3 3 2" xfId="469" xr:uid="{00000000-0005-0000-0000-0000CA010000}"/>
    <cellStyle name="Normal 2 6 4 3 3 3 2 2" xfId="470" xr:uid="{00000000-0005-0000-0000-0000CB010000}"/>
    <cellStyle name="Normal 2 6 4 3 3 3 2 2 2" xfId="471" xr:uid="{00000000-0005-0000-0000-0000CC010000}"/>
    <cellStyle name="Normal 2 6 4 3 3 3 2 3" xfId="472" xr:uid="{00000000-0005-0000-0000-0000CD010000}"/>
    <cellStyle name="Normal 2 6 4 3 3 3 3" xfId="473" xr:uid="{00000000-0005-0000-0000-0000CE010000}"/>
    <cellStyle name="Normal 2 6 4 3 3 3 3 2" xfId="474" xr:uid="{00000000-0005-0000-0000-0000CF010000}"/>
    <cellStyle name="Normal 2 6 4 3 3 3 4" xfId="475" xr:uid="{00000000-0005-0000-0000-0000D0010000}"/>
    <cellStyle name="Normal 2 6 4 3 3 4" xfId="476" xr:uid="{00000000-0005-0000-0000-0000D1010000}"/>
    <cellStyle name="Normal 2 6 4 3 3 4 2" xfId="477" xr:uid="{00000000-0005-0000-0000-0000D2010000}"/>
    <cellStyle name="Normal 2 6 4 3 3 4 2 2" xfId="478" xr:uid="{00000000-0005-0000-0000-0000D3010000}"/>
    <cellStyle name="Normal 2 6 4 3 3 4 3" xfId="479" xr:uid="{00000000-0005-0000-0000-0000D4010000}"/>
    <cellStyle name="Normal 2 6 4 3 3 5" xfId="480" xr:uid="{00000000-0005-0000-0000-0000D5010000}"/>
    <cellStyle name="Normal 2 6 4 3 3 5 2" xfId="481" xr:uid="{00000000-0005-0000-0000-0000D6010000}"/>
    <cellStyle name="Normal 2 6 4 3 3 5 2 2" xfId="482" xr:uid="{00000000-0005-0000-0000-0000D7010000}"/>
    <cellStyle name="Normal 2 6 4 3 3 5 2 2 2" xfId="483" xr:uid="{00000000-0005-0000-0000-0000D8010000}"/>
    <cellStyle name="Normal 2 6 4 3 3 5 2 3" xfId="484" xr:uid="{00000000-0005-0000-0000-0000D9010000}"/>
    <cellStyle name="Normal 2 6 4 3 3 5 3" xfId="485" xr:uid="{00000000-0005-0000-0000-0000DA010000}"/>
    <cellStyle name="Normal 2 6 4 3 3 5 3 2" xfId="486" xr:uid="{00000000-0005-0000-0000-0000DB010000}"/>
    <cellStyle name="Normal 2 6 4 3 3 5 4" xfId="487" xr:uid="{00000000-0005-0000-0000-0000DC010000}"/>
    <cellStyle name="Normal 2 6 4 3 3 5 4 2" xfId="488" xr:uid="{00000000-0005-0000-0000-0000DD010000}"/>
    <cellStyle name="Normal 2 6 4 3 3 5 4 3" xfId="489" xr:uid="{00000000-0005-0000-0000-0000DE010000}"/>
    <cellStyle name="Normal 2 6 4 3 30" xfId="490" xr:uid="{00000000-0005-0000-0000-0000DF010000}"/>
    <cellStyle name="Normal 2 6 4 3 30 2" xfId="1800" xr:uid="{00000000-0005-0000-0000-0000E0010000}"/>
    <cellStyle name="Normal 2 6 4 3 4" xfId="491" xr:uid="{00000000-0005-0000-0000-0000E1010000}"/>
    <cellStyle name="Normal 2 6 4 3 4 2" xfId="492" xr:uid="{00000000-0005-0000-0000-0000E2010000}"/>
    <cellStyle name="Normal 2 6 4 3 4 2 2" xfId="493" xr:uid="{00000000-0005-0000-0000-0000E3010000}"/>
    <cellStyle name="Normal 2 6 4 3 4 3" xfId="494" xr:uid="{00000000-0005-0000-0000-0000E4010000}"/>
    <cellStyle name="Normal 2 6 4 3 5" xfId="495" xr:uid="{00000000-0005-0000-0000-0000E5010000}"/>
    <cellStyle name="Normal 2 6 4 3 5 2" xfId="496" xr:uid="{00000000-0005-0000-0000-0000E6010000}"/>
    <cellStyle name="Normal 2 6 4 3 5 2 2" xfId="497" xr:uid="{00000000-0005-0000-0000-0000E7010000}"/>
    <cellStyle name="Normal 2 6 4 3 5 3" xfId="498" xr:uid="{00000000-0005-0000-0000-0000E8010000}"/>
    <cellStyle name="Normal 2 6 4 3 5 3 2" xfId="499" xr:uid="{00000000-0005-0000-0000-0000E9010000}"/>
    <cellStyle name="Normal 2 6 4 3 5 3 3" xfId="500" xr:uid="{00000000-0005-0000-0000-0000EA010000}"/>
    <cellStyle name="Normal 2 6 4 3 6" xfId="501" xr:uid="{00000000-0005-0000-0000-0000EB010000}"/>
    <cellStyle name="Normal 2 6 4 3 6 2" xfId="502" xr:uid="{00000000-0005-0000-0000-0000EC010000}"/>
    <cellStyle name="Normal 2 6 4 3 6 3" xfId="503" xr:uid="{00000000-0005-0000-0000-0000ED010000}"/>
    <cellStyle name="Normal 2 6 4 3 7" xfId="504" xr:uid="{00000000-0005-0000-0000-0000EE010000}"/>
    <cellStyle name="Normal 2 6 4 3 7 2" xfId="505" xr:uid="{00000000-0005-0000-0000-0000EF010000}"/>
    <cellStyle name="Normal 2 6 4 3 7 2 2" xfId="506" xr:uid="{00000000-0005-0000-0000-0000F0010000}"/>
    <cellStyle name="Normal 2 6 4 3 7 2 3" xfId="507" xr:uid="{00000000-0005-0000-0000-0000F1010000}"/>
    <cellStyle name="Normal 2 6 4 3 7 2 3 2" xfId="508" xr:uid="{00000000-0005-0000-0000-0000F2010000}"/>
    <cellStyle name="Normal 2 6 4 3 7 2 4" xfId="509" xr:uid="{00000000-0005-0000-0000-0000F3010000}"/>
    <cellStyle name="Normal 2 6 4 3 7 2 4 2" xfId="510" xr:uid="{00000000-0005-0000-0000-0000F4010000}"/>
    <cellStyle name="Normal 2 6 4 3 7 2 5" xfId="511" xr:uid="{00000000-0005-0000-0000-0000F5010000}"/>
    <cellStyle name="Normal 2 6 4 3 7 2 5 2" xfId="512" xr:uid="{00000000-0005-0000-0000-0000F6010000}"/>
    <cellStyle name="Normal 2 6 4 3 7 2 5 3" xfId="513" xr:uid="{00000000-0005-0000-0000-0000F7010000}"/>
    <cellStyle name="Normal 2 6 4 3 7 3" xfId="514" xr:uid="{00000000-0005-0000-0000-0000F8010000}"/>
    <cellStyle name="Normal 2 6 4 3 8" xfId="515" xr:uid="{00000000-0005-0000-0000-0000F9010000}"/>
    <cellStyle name="Normal 2 6 4 3 8 10" xfId="516" xr:uid="{00000000-0005-0000-0000-0000FA010000}"/>
    <cellStyle name="Normal 2 6 4 3 8 11" xfId="517" xr:uid="{00000000-0005-0000-0000-0000FB010000}"/>
    <cellStyle name="Normal 2 6 4 3 8 12" xfId="518" xr:uid="{00000000-0005-0000-0000-0000FC010000}"/>
    <cellStyle name="Normal 2 6 4 3 8 13" xfId="519" xr:uid="{00000000-0005-0000-0000-0000FD010000}"/>
    <cellStyle name="Normal 2 6 4 3 8 14" xfId="520" xr:uid="{00000000-0005-0000-0000-0000FE010000}"/>
    <cellStyle name="Normal 2 6 4 3 8 15" xfId="521" xr:uid="{00000000-0005-0000-0000-0000FF010000}"/>
    <cellStyle name="Normal 2 6 4 3 8 16" xfId="522" xr:uid="{00000000-0005-0000-0000-000000020000}"/>
    <cellStyle name="Normal 2 6 4 3 8 17" xfId="523" xr:uid="{00000000-0005-0000-0000-000001020000}"/>
    <cellStyle name="Normal 2 6 4 3 8 18" xfId="524" xr:uid="{00000000-0005-0000-0000-000002020000}"/>
    <cellStyle name="Normal 2 6 4 3 8 19" xfId="525" xr:uid="{00000000-0005-0000-0000-000003020000}"/>
    <cellStyle name="Normal 2 6 4 3 8 2" xfId="526" xr:uid="{00000000-0005-0000-0000-000004020000}"/>
    <cellStyle name="Normal 2 6 4 3 8 20" xfId="527" xr:uid="{00000000-0005-0000-0000-000005020000}"/>
    <cellStyle name="Normal 2 6 4 3 8 21" xfId="528" xr:uid="{00000000-0005-0000-0000-000006020000}"/>
    <cellStyle name="Normal 2 6 4 3 8 22" xfId="529" xr:uid="{00000000-0005-0000-0000-000007020000}"/>
    <cellStyle name="Normal 2 6 4 3 8 23" xfId="530" xr:uid="{00000000-0005-0000-0000-000008020000}"/>
    <cellStyle name="Normal 2 6 4 3 8 24" xfId="531" xr:uid="{00000000-0005-0000-0000-000009020000}"/>
    <cellStyle name="Normal 2 6 4 3 8 25" xfId="532" xr:uid="{00000000-0005-0000-0000-00000A020000}"/>
    <cellStyle name="Normal 2 6 4 3 8 3" xfId="533" xr:uid="{00000000-0005-0000-0000-00000B020000}"/>
    <cellStyle name="Normal 2 6 4 3 8 4" xfId="534" xr:uid="{00000000-0005-0000-0000-00000C020000}"/>
    <cellStyle name="Normal 2 6 4 3 8 5" xfId="535" xr:uid="{00000000-0005-0000-0000-00000D020000}"/>
    <cellStyle name="Normal 2 6 4 3 8 6" xfId="536" xr:uid="{00000000-0005-0000-0000-00000E020000}"/>
    <cellStyle name="Normal 2 6 4 3 8 6 2" xfId="537" xr:uid="{00000000-0005-0000-0000-00000F020000}"/>
    <cellStyle name="Normal 2 6 4 3 8 7" xfId="538" xr:uid="{00000000-0005-0000-0000-000010020000}"/>
    <cellStyle name="Normal 2 6 4 3 8 8" xfId="539" xr:uid="{00000000-0005-0000-0000-000011020000}"/>
    <cellStyle name="Normal 2 6 4 3 8 9" xfId="540" xr:uid="{00000000-0005-0000-0000-000012020000}"/>
    <cellStyle name="Normal 2 6 4 3 8 9 2" xfId="541" xr:uid="{00000000-0005-0000-0000-000013020000}"/>
    <cellStyle name="Normal 2 6 4 3 8 9 3" xfId="542" xr:uid="{00000000-0005-0000-0000-000014020000}"/>
    <cellStyle name="Normal 2 6 4 3 9" xfId="543" xr:uid="{00000000-0005-0000-0000-000015020000}"/>
    <cellStyle name="Normal 2 6 4 3 9 2" xfId="544" xr:uid="{00000000-0005-0000-0000-000016020000}"/>
    <cellStyle name="Normal 2 6 4 3 9 3" xfId="545" xr:uid="{00000000-0005-0000-0000-000017020000}"/>
    <cellStyle name="Normal 2 6 4 3 9 3 2" xfId="546" xr:uid="{00000000-0005-0000-0000-000018020000}"/>
    <cellStyle name="Normal 2 6 4 3 9 4" xfId="547" xr:uid="{00000000-0005-0000-0000-000019020000}"/>
    <cellStyle name="Normal 2 6 4 4" xfId="548" xr:uid="{00000000-0005-0000-0000-00001A020000}"/>
    <cellStyle name="Normal 2 6 4 4 2" xfId="549" xr:uid="{00000000-0005-0000-0000-00001B020000}"/>
    <cellStyle name="Normal 2 6 4 4 2 2" xfId="550" xr:uid="{00000000-0005-0000-0000-00001C020000}"/>
    <cellStyle name="Normal 2 6 4 4 2 2 2" xfId="551" xr:uid="{00000000-0005-0000-0000-00001D020000}"/>
    <cellStyle name="Normal 2 6 4 4 2 3" xfId="552" xr:uid="{00000000-0005-0000-0000-00001E020000}"/>
    <cellStyle name="Normal 2 6 4 4 3" xfId="553" xr:uid="{00000000-0005-0000-0000-00001F020000}"/>
    <cellStyle name="Normal 2 6 4 4 3 2" xfId="554" xr:uid="{00000000-0005-0000-0000-000020020000}"/>
    <cellStyle name="Normal 2 6 4 4 3 2 2" xfId="555" xr:uid="{00000000-0005-0000-0000-000021020000}"/>
    <cellStyle name="Normal 2 6 4 4 3 2 2 2" xfId="556" xr:uid="{00000000-0005-0000-0000-000022020000}"/>
    <cellStyle name="Normal 2 6 4 4 3 2 3" xfId="557" xr:uid="{00000000-0005-0000-0000-000023020000}"/>
    <cellStyle name="Normal 2 6 4 4 3 3" xfId="558" xr:uid="{00000000-0005-0000-0000-000024020000}"/>
    <cellStyle name="Normal 2 6 4 4 3 3 2" xfId="559" xr:uid="{00000000-0005-0000-0000-000025020000}"/>
    <cellStyle name="Normal 2 6 4 4 3 4" xfId="560" xr:uid="{00000000-0005-0000-0000-000026020000}"/>
    <cellStyle name="Normal 2 6 4 4 4" xfId="561" xr:uid="{00000000-0005-0000-0000-000027020000}"/>
    <cellStyle name="Normal 2 6 4 4 4 2" xfId="562" xr:uid="{00000000-0005-0000-0000-000028020000}"/>
    <cellStyle name="Normal 2 6 4 4 4 2 2" xfId="563" xr:uid="{00000000-0005-0000-0000-000029020000}"/>
    <cellStyle name="Normal 2 6 4 4 4 3" xfId="564" xr:uid="{00000000-0005-0000-0000-00002A020000}"/>
    <cellStyle name="Normal 2 6 4 4 5" xfId="565" xr:uid="{00000000-0005-0000-0000-00002B020000}"/>
    <cellStyle name="Normal 2 6 4 4 5 2" xfId="566" xr:uid="{00000000-0005-0000-0000-00002C020000}"/>
    <cellStyle name="Normal 2 6 4 4 5 2 2" xfId="567" xr:uid="{00000000-0005-0000-0000-00002D020000}"/>
    <cellStyle name="Normal 2 6 4 4 5 2 2 2" xfId="568" xr:uid="{00000000-0005-0000-0000-00002E020000}"/>
    <cellStyle name="Normal 2 6 4 4 5 2 3" xfId="569" xr:uid="{00000000-0005-0000-0000-00002F020000}"/>
    <cellStyle name="Normal 2 6 4 4 5 3" xfId="570" xr:uid="{00000000-0005-0000-0000-000030020000}"/>
    <cellStyle name="Normal 2 6 4 4 5 3 2" xfId="571" xr:uid="{00000000-0005-0000-0000-000031020000}"/>
    <cellStyle name="Normal 2 6 4 4 5 4" xfId="572" xr:uid="{00000000-0005-0000-0000-000032020000}"/>
    <cellStyle name="Normal 2 6 4 4 5 4 2" xfId="573" xr:uid="{00000000-0005-0000-0000-000033020000}"/>
    <cellStyle name="Normal 2 6 4 4 5 4 3" xfId="574" xr:uid="{00000000-0005-0000-0000-000034020000}"/>
    <cellStyle name="Normal 2 6 4 5" xfId="575" xr:uid="{00000000-0005-0000-0000-000035020000}"/>
    <cellStyle name="Normal 2 6 4 5 2" xfId="576" xr:uid="{00000000-0005-0000-0000-000036020000}"/>
    <cellStyle name="Normal 2 6 4 5 2 2" xfId="577" xr:uid="{00000000-0005-0000-0000-000037020000}"/>
    <cellStyle name="Normal 2 6 4 5 2 2 2" xfId="578" xr:uid="{00000000-0005-0000-0000-000038020000}"/>
    <cellStyle name="Normal 2 6 4 5 2 3" xfId="579" xr:uid="{00000000-0005-0000-0000-000039020000}"/>
    <cellStyle name="Normal 2 6 4 5 3" xfId="580" xr:uid="{00000000-0005-0000-0000-00003A020000}"/>
    <cellStyle name="Normal 2 6 4 5 3 2" xfId="581" xr:uid="{00000000-0005-0000-0000-00003B020000}"/>
    <cellStyle name="Normal 2 6 4 5 4" xfId="582" xr:uid="{00000000-0005-0000-0000-00003C020000}"/>
    <cellStyle name="Normal 2 6 4 6" xfId="583" xr:uid="{00000000-0005-0000-0000-00003D020000}"/>
    <cellStyle name="Normal 2 6 4 6 2" xfId="584" xr:uid="{00000000-0005-0000-0000-00003E020000}"/>
    <cellStyle name="Normal 2 6 4 6 2 2" xfId="585" xr:uid="{00000000-0005-0000-0000-00003F020000}"/>
    <cellStyle name="Normal 2 6 4 6 3" xfId="586" xr:uid="{00000000-0005-0000-0000-000040020000}"/>
    <cellStyle name="Normal 2 6 4 7" xfId="587" xr:uid="{00000000-0005-0000-0000-000041020000}"/>
    <cellStyle name="Normal 2 6 4 7 2" xfId="588" xr:uid="{00000000-0005-0000-0000-000042020000}"/>
    <cellStyle name="Normal 2 6 4 7 2 2" xfId="589" xr:uid="{00000000-0005-0000-0000-000043020000}"/>
    <cellStyle name="Normal 2 6 4 7 3" xfId="590" xr:uid="{00000000-0005-0000-0000-000044020000}"/>
    <cellStyle name="Normal 2 6 4 8" xfId="591" xr:uid="{00000000-0005-0000-0000-000045020000}"/>
    <cellStyle name="Normal 2 6 4 8 2" xfId="592" xr:uid="{00000000-0005-0000-0000-000046020000}"/>
    <cellStyle name="Normal 2 6 4 8 3" xfId="593" xr:uid="{00000000-0005-0000-0000-000047020000}"/>
    <cellStyle name="Normal 2 6 4 9" xfId="594" xr:uid="{00000000-0005-0000-0000-000048020000}"/>
    <cellStyle name="Normal 2 6 4 9 2" xfId="595" xr:uid="{00000000-0005-0000-0000-000049020000}"/>
    <cellStyle name="Normal 2 6 5" xfId="596" xr:uid="{00000000-0005-0000-0000-00004A020000}"/>
    <cellStyle name="Normal 2 6 5 10" xfId="597" xr:uid="{00000000-0005-0000-0000-00004B020000}"/>
    <cellStyle name="Normal 2 6 5 10 2" xfId="598" xr:uid="{00000000-0005-0000-0000-00004C020000}"/>
    <cellStyle name="Normal 2 6 5 11" xfId="599" xr:uid="{00000000-0005-0000-0000-00004D020000}"/>
    <cellStyle name="Normal 2 6 5 11 2" xfId="600" xr:uid="{00000000-0005-0000-0000-00004E020000}"/>
    <cellStyle name="Normal 2 6 5 12" xfId="601" xr:uid="{00000000-0005-0000-0000-00004F020000}"/>
    <cellStyle name="Normal 2 6 5 12 2" xfId="602" xr:uid="{00000000-0005-0000-0000-000050020000}"/>
    <cellStyle name="Normal 2 6 5 13" xfId="603" xr:uid="{00000000-0005-0000-0000-000051020000}"/>
    <cellStyle name="Normal 2 6 5 13 2" xfId="604" xr:uid="{00000000-0005-0000-0000-000052020000}"/>
    <cellStyle name="Normal 2 6 5 14" xfId="605" xr:uid="{00000000-0005-0000-0000-000053020000}"/>
    <cellStyle name="Normal 2 6 5 14 2" xfId="606" xr:uid="{00000000-0005-0000-0000-000054020000}"/>
    <cellStyle name="Normal 2 6 5 14 3" xfId="607" xr:uid="{00000000-0005-0000-0000-000055020000}"/>
    <cellStyle name="Normal 2 6 5 15" xfId="608" xr:uid="{00000000-0005-0000-0000-000056020000}"/>
    <cellStyle name="Normal 2 6 5 15 2" xfId="609" xr:uid="{00000000-0005-0000-0000-000057020000}"/>
    <cellStyle name="Normal 2 6 5 16" xfId="610" xr:uid="{00000000-0005-0000-0000-000058020000}"/>
    <cellStyle name="Normal 2 6 5 16 2" xfId="611" xr:uid="{00000000-0005-0000-0000-000059020000}"/>
    <cellStyle name="Normal 2 6 5 17" xfId="612" xr:uid="{00000000-0005-0000-0000-00005A020000}"/>
    <cellStyle name="Normal 2 6 5 17 2" xfId="613" xr:uid="{00000000-0005-0000-0000-00005B020000}"/>
    <cellStyle name="Normal 2 6 5 17 3" xfId="614" xr:uid="{00000000-0005-0000-0000-00005C020000}"/>
    <cellStyle name="Normal 2 6 5 18" xfId="615" xr:uid="{00000000-0005-0000-0000-00005D020000}"/>
    <cellStyle name="Normal 2 6 5 18 2" xfId="616" xr:uid="{00000000-0005-0000-0000-00005E020000}"/>
    <cellStyle name="Normal 2 6 5 19" xfId="617" xr:uid="{00000000-0005-0000-0000-00005F020000}"/>
    <cellStyle name="Normal 2 6 5 19 2" xfId="618" xr:uid="{00000000-0005-0000-0000-000060020000}"/>
    <cellStyle name="Normal 2 6 5 19 3" xfId="619" xr:uid="{00000000-0005-0000-0000-000061020000}"/>
    <cellStyle name="Normal 2 6 5 19 3 2" xfId="620" xr:uid="{00000000-0005-0000-0000-000062020000}"/>
    <cellStyle name="Normal 2 6 5 19 3 3" xfId="621" xr:uid="{00000000-0005-0000-0000-000063020000}"/>
    <cellStyle name="Normal 2 6 5 19 4" xfId="622" xr:uid="{00000000-0005-0000-0000-000064020000}"/>
    <cellStyle name="Normal 2 6 5 19 4 2" xfId="623" xr:uid="{00000000-0005-0000-0000-000065020000}"/>
    <cellStyle name="Normal 2 6 5 19 5" xfId="624" xr:uid="{00000000-0005-0000-0000-000066020000}"/>
    <cellStyle name="Normal 2 6 5 19 5 2" xfId="625" xr:uid="{00000000-0005-0000-0000-000067020000}"/>
    <cellStyle name="Normal 2 6 5 19 6" xfId="626" xr:uid="{00000000-0005-0000-0000-000068020000}"/>
    <cellStyle name="Normal 2 6 5 19 6 2" xfId="627" xr:uid="{00000000-0005-0000-0000-000069020000}"/>
    <cellStyle name="Normal 2 6 5 2" xfId="628" xr:uid="{00000000-0005-0000-0000-00006A020000}"/>
    <cellStyle name="Normal 2 6 5 20" xfId="629" xr:uid="{00000000-0005-0000-0000-00006B020000}"/>
    <cellStyle name="Normal 2 6 5 20 2" xfId="630" xr:uid="{00000000-0005-0000-0000-00006C020000}"/>
    <cellStyle name="Normal 2 6 5 20 2 2" xfId="631" xr:uid="{00000000-0005-0000-0000-00006D020000}"/>
    <cellStyle name="Normal 2 6 5 20 3" xfId="632" xr:uid="{00000000-0005-0000-0000-00006E020000}"/>
    <cellStyle name="Normal 2 6 5 20 4" xfId="633" xr:uid="{00000000-0005-0000-0000-00006F020000}"/>
    <cellStyle name="Normal 2 6 5 20 4 2" xfId="634" xr:uid="{00000000-0005-0000-0000-000070020000}"/>
    <cellStyle name="Normal 2 6 5 20 4 3" xfId="635" xr:uid="{00000000-0005-0000-0000-000071020000}"/>
    <cellStyle name="Normal 2 6 5 20 5" xfId="636" xr:uid="{00000000-0005-0000-0000-000072020000}"/>
    <cellStyle name="Normal 2 6 5 20 5 2" xfId="637" xr:uid="{00000000-0005-0000-0000-000073020000}"/>
    <cellStyle name="Normal 2 6 5 20 6" xfId="638" xr:uid="{00000000-0005-0000-0000-000074020000}"/>
    <cellStyle name="Normal 2 6 5 20 6 2" xfId="639" xr:uid="{00000000-0005-0000-0000-000075020000}"/>
    <cellStyle name="Normal 2 6 5 20 7" xfId="640" xr:uid="{00000000-0005-0000-0000-000076020000}"/>
    <cellStyle name="Normal 2 6 5 20 8" xfId="641" xr:uid="{00000000-0005-0000-0000-000077020000}"/>
    <cellStyle name="Normal 2 6 5 20 8 2" xfId="642" xr:uid="{00000000-0005-0000-0000-000078020000}"/>
    <cellStyle name="Normal 2 6 5 21" xfId="643" xr:uid="{00000000-0005-0000-0000-000079020000}"/>
    <cellStyle name="Normal 2 6 5 21 2" xfId="644" xr:uid="{00000000-0005-0000-0000-00007A020000}"/>
    <cellStyle name="Normal 2 6 5 21 3" xfId="645" xr:uid="{00000000-0005-0000-0000-00007B020000}"/>
    <cellStyle name="Normal 2 6 5 22" xfId="646" xr:uid="{00000000-0005-0000-0000-00007C020000}"/>
    <cellStyle name="Normal 2 6 5 22 2" xfId="647" xr:uid="{00000000-0005-0000-0000-00007D020000}"/>
    <cellStyle name="Normal 2 6 5 23" xfId="648" xr:uid="{00000000-0005-0000-0000-00007E020000}"/>
    <cellStyle name="Normal 2 6 5 23 2" xfId="649" xr:uid="{00000000-0005-0000-0000-00007F020000}"/>
    <cellStyle name="Normal 2 6 5 24" xfId="650" xr:uid="{00000000-0005-0000-0000-000080020000}"/>
    <cellStyle name="Normal 2 6 5 24 2" xfId="651" xr:uid="{00000000-0005-0000-0000-000081020000}"/>
    <cellStyle name="Normal 2 6 5 24 3" xfId="652" xr:uid="{00000000-0005-0000-0000-000082020000}"/>
    <cellStyle name="Normal 2 6 5 24 3 2" xfId="653" xr:uid="{00000000-0005-0000-0000-000083020000}"/>
    <cellStyle name="Normal 2 6 5 24 4" xfId="654" xr:uid="{00000000-0005-0000-0000-000084020000}"/>
    <cellStyle name="Normal 2 6 5 25" xfId="655" xr:uid="{00000000-0005-0000-0000-000085020000}"/>
    <cellStyle name="Normal 2 6 5 25 2" xfId="656" xr:uid="{00000000-0005-0000-0000-000086020000}"/>
    <cellStyle name="Normal 2 6 5 25 3" xfId="657" xr:uid="{00000000-0005-0000-0000-000087020000}"/>
    <cellStyle name="Normal 2 6 5 26" xfId="658" xr:uid="{00000000-0005-0000-0000-000088020000}"/>
    <cellStyle name="Normal 2 6 5 26 2" xfId="659" xr:uid="{00000000-0005-0000-0000-000089020000}"/>
    <cellStyle name="Normal 2 6 5 26 2 2" xfId="660" xr:uid="{00000000-0005-0000-0000-00008A020000}"/>
    <cellStyle name="Normal 2 6 5 26 3" xfId="661" xr:uid="{00000000-0005-0000-0000-00008B020000}"/>
    <cellStyle name="Normal 2 6 5 26 4" xfId="662" xr:uid="{00000000-0005-0000-0000-00008C020000}"/>
    <cellStyle name="Normal 2 6 5 27" xfId="663" xr:uid="{00000000-0005-0000-0000-00008D020000}"/>
    <cellStyle name="Normal 2 6 5 27 2" xfId="664" xr:uid="{00000000-0005-0000-0000-00008E020000}"/>
    <cellStyle name="Normal 2 6 5 28" xfId="665" xr:uid="{00000000-0005-0000-0000-00008F020000}"/>
    <cellStyle name="Normal 2 6 5 28 2" xfId="666" xr:uid="{00000000-0005-0000-0000-000090020000}"/>
    <cellStyle name="Normal 2 6 5 29" xfId="667" xr:uid="{00000000-0005-0000-0000-000091020000}"/>
    <cellStyle name="Normal 2 6 5 29 2" xfId="668" xr:uid="{00000000-0005-0000-0000-000092020000}"/>
    <cellStyle name="Normal 2 6 5 3" xfId="669" xr:uid="{00000000-0005-0000-0000-000093020000}"/>
    <cellStyle name="Normal 2 6 5 3 2" xfId="670" xr:uid="{00000000-0005-0000-0000-000094020000}"/>
    <cellStyle name="Normal 2 6 5 3 2 2" xfId="671" xr:uid="{00000000-0005-0000-0000-000095020000}"/>
    <cellStyle name="Normal 2 6 5 3 2 2 2" xfId="672" xr:uid="{00000000-0005-0000-0000-000096020000}"/>
    <cellStyle name="Normal 2 6 5 3 2 3" xfId="673" xr:uid="{00000000-0005-0000-0000-000097020000}"/>
    <cellStyle name="Normal 2 6 5 3 3" xfId="674" xr:uid="{00000000-0005-0000-0000-000098020000}"/>
    <cellStyle name="Normal 2 6 5 3 3 2" xfId="675" xr:uid="{00000000-0005-0000-0000-000099020000}"/>
    <cellStyle name="Normal 2 6 5 3 3 2 2" xfId="676" xr:uid="{00000000-0005-0000-0000-00009A020000}"/>
    <cellStyle name="Normal 2 6 5 3 3 2 2 2" xfId="677" xr:uid="{00000000-0005-0000-0000-00009B020000}"/>
    <cellStyle name="Normal 2 6 5 3 3 2 3" xfId="678" xr:uid="{00000000-0005-0000-0000-00009C020000}"/>
    <cellStyle name="Normal 2 6 5 3 3 3" xfId="679" xr:uid="{00000000-0005-0000-0000-00009D020000}"/>
    <cellStyle name="Normal 2 6 5 3 3 3 2" xfId="680" xr:uid="{00000000-0005-0000-0000-00009E020000}"/>
    <cellStyle name="Normal 2 6 5 3 3 4" xfId="681" xr:uid="{00000000-0005-0000-0000-00009F020000}"/>
    <cellStyle name="Normal 2 6 5 3 4" xfId="682" xr:uid="{00000000-0005-0000-0000-0000A0020000}"/>
    <cellStyle name="Normal 2 6 5 3 4 2" xfId="683" xr:uid="{00000000-0005-0000-0000-0000A1020000}"/>
    <cellStyle name="Normal 2 6 5 3 4 2 2" xfId="684" xr:uid="{00000000-0005-0000-0000-0000A2020000}"/>
    <cellStyle name="Normal 2 6 5 3 4 3" xfId="685" xr:uid="{00000000-0005-0000-0000-0000A3020000}"/>
    <cellStyle name="Normal 2 6 5 3 5" xfId="686" xr:uid="{00000000-0005-0000-0000-0000A4020000}"/>
    <cellStyle name="Normal 2 6 5 3 5 2" xfId="687" xr:uid="{00000000-0005-0000-0000-0000A5020000}"/>
    <cellStyle name="Normal 2 6 5 3 5 2 2" xfId="688" xr:uid="{00000000-0005-0000-0000-0000A6020000}"/>
    <cellStyle name="Normal 2 6 5 3 5 2 2 2" xfId="689" xr:uid="{00000000-0005-0000-0000-0000A7020000}"/>
    <cellStyle name="Normal 2 6 5 3 5 2 3" xfId="690" xr:uid="{00000000-0005-0000-0000-0000A8020000}"/>
    <cellStyle name="Normal 2 6 5 3 5 3" xfId="691" xr:uid="{00000000-0005-0000-0000-0000A9020000}"/>
    <cellStyle name="Normal 2 6 5 3 5 3 2" xfId="692" xr:uid="{00000000-0005-0000-0000-0000AA020000}"/>
    <cellStyle name="Normal 2 6 5 3 5 4" xfId="693" xr:uid="{00000000-0005-0000-0000-0000AB020000}"/>
    <cellStyle name="Normal 2 6 5 3 5 4 2" xfId="694" xr:uid="{00000000-0005-0000-0000-0000AC020000}"/>
    <cellStyle name="Normal 2 6 5 3 5 4 3" xfId="695" xr:uid="{00000000-0005-0000-0000-0000AD020000}"/>
    <cellStyle name="Normal 2 6 5 30" xfId="696" xr:uid="{00000000-0005-0000-0000-0000AE020000}"/>
    <cellStyle name="Normal 2 6 5 30 2" xfId="1801" xr:uid="{00000000-0005-0000-0000-0000AF020000}"/>
    <cellStyle name="Normal 2 6 5 4" xfId="697" xr:uid="{00000000-0005-0000-0000-0000B0020000}"/>
    <cellStyle name="Normal 2 6 5 4 2" xfId="698" xr:uid="{00000000-0005-0000-0000-0000B1020000}"/>
    <cellStyle name="Normal 2 6 5 4 2 2" xfId="699" xr:uid="{00000000-0005-0000-0000-0000B2020000}"/>
    <cellStyle name="Normal 2 6 5 4 3" xfId="700" xr:uid="{00000000-0005-0000-0000-0000B3020000}"/>
    <cellStyle name="Normal 2 6 5 5" xfId="701" xr:uid="{00000000-0005-0000-0000-0000B4020000}"/>
    <cellStyle name="Normal 2 6 5 5 2" xfId="702" xr:uid="{00000000-0005-0000-0000-0000B5020000}"/>
    <cellStyle name="Normal 2 6 5 5 2 2" xfId="703" xr:uid="{00000000-0005-0000-0000-0000B6020000}"/>
    <cellStyle name="Normal 2 6 5 5 3" xfId="704" xr:uid="{00000000-0005-0000-0000-0000B7020000}"/>
    <cellStyle name="Normal 2 6 5 5 3 2" xfId="705" xr:uid="{00000000-0005-0000-0000-0000B8020000}"/>
    <cellStyle name="Normal 2 6 5 5 3 3" xfId="706" xr:uid="{00000000-0005-0000-0000-0000B9020000}"/>
    <cellStyle name="Normal 2 6 5 6" xfId="707" xr:uid="{00000000-0005-0000-0000-0000BA020000}"/>
    <cellStyle name="Normal 2 6 5 6 2" xfId="708" xr:uid="{00000000-0005-0000-0000-0000BB020000}"/>
    <cellStyle name="Normal 2 6 5 6 3" xfId="709" xr:uid="{00000000-0005-0000-0000-0000BC020000}"/>
    <cellStyle name="Normal 2 6 5 7" xfId="710" xr:uid="{00000000-0005-0000-0000-0000BD020000}"/>
    <cellStyle name="Normal 2 6 5 7 2" xfId="711" xr:uid="{00000000-0005-0000-0000-0000BE020000}"/>
    <cellStyle name="Normal 2 6 5 7 2 2" xfId="712" xr:uid="{00000000-0005-0000-0000-0000BF020000}"/>
    <cellStyle name="Normal 2 6 5 7 2 3" xfId="713" xr:uid="{00000000-0005-0000-0000-0000C0020000}"/>
    <cellStyle name="Normal 2 6 5 7 2 3 2" xfId="714" xr:uid="{00000000-0005-0000-0000-0000C1020000}"/>
    <cellStyle name="Normal 2 6 5 7 2 4" xfId="715" xr:uid="{00000000-0005-0000-0000-0000C2020000}"/>
    <cellStyle name="Normal 2 6 5 7 2 4 2" xfId="716" xr:uid="{00000000-0005-0000-0000-0000C3020000}"/>
    <cellStyle name="Normal 2 6 5 7 2 5" xfId="717" xr:uid="{00000000-0005-0000-0000-0000C4020000}"/>
    <cellStyle name="Normal 2 6 5 7 2 5 2" xfId="718" xr:uid="{00000000-0005-0000-0000-0000C5020000}"/>
    <cellStyle name="Normal 2 6 5 7 2 5 3" xfId="719" xr:uid="{00000000-0005-0000-0000-0000C6020000}"/>
    <cellStyle name="Normal 2 6 5 7 3" xfId="720" xr:uid="{00000000-0005-0000-0000-0000C7020000}"/>
    <cellStyle name="Normal 2 6 5 8" xfId="721" xr:uid="{00000000-0005-0000-0000-0000C8020000}"/>
    <cellStyle name="Normal 2 6 5 8 10" xfId="722" xr:uid="{00000000-0005-0000-0000-0000C9020000}"/>
    <cellStyle name="Normal 2 6 5 8 11" xfId="723" xr:uid="{00000000-0005-0000-0000-0000CA020000}"/>
    <cellStyle name="Normal 2 6 5 8 12" xfId="724" xr:uid="{00000000-0005-0000-0000-0000CB020000}"/>
    <cellStyle name="Normal 2 6 5 8 13" xfId="725" xr:uid="{00000000-0005-0000-0000-0000CC020000}"/>
    <cellStyle name="Normal 2 6 5 8 14" xfId="726" xr:uid="{00000000-0005-0000-0000-0000CD020000}"/>
    <cellStyle name="Normal 2 6 5 8 15" xfId="727" xr:uid="{00000000-0005-0000-0000-0000CE020000}"/>
    <cellStyle name="Normal 2 6 5 8 16" xfId="728" xr:uid="{00000000-0005-0000-0000-0000CF020000}"/>
    <cellStyle name="Normal 2 6 5 8 17" xfId="729" xr:uid="{00000000-0005-0000-0000-0000D0020000}"/>
    <cellStyle name="Normal 2 6 5 8 18" xfId="730" xr:uid="{00000000-0005-0000-0000-0000D1020000}"/>
    <cellStyle name="Normal 2 6 5 8 19" xfId="731" xr:uid="{00000000-0005-0000-0000-0000D2020000}"/>
    <cellStyle name="Normal 2 6 5 8 2" xfId="732" xr:uid="{00000000-0005-0000-0000-0000D3020000}"/>
    <cellStyle name="Normal 2 6 5 8 20" xfId="733" xr:uid="{00000000-0005-0000-0000-0000D4020000}"/>
    <cellStyle name="Normal 2 6 5 8 21" xfId="734" xr:uid="{00000000-0005-0000-0000-0000D5020000}"/>
    <cellStyle name="Normal 2 6 5 8 22" xfId="735" xr:uid="{00000000-0005-0000-0000-0000D6020000}"/>
    <cellStyle name="Normal 2 6 5 8 23" xfId="736" xr:uid="{00000000-0005-0000-0000-0000D7020000}"/>
    <cellStyle name="Normal 2 6 5 8 24" xfId="737" xr:uid="{00000000-0005-0000-0000-0000D8020000}"/>
    <cellStyle name="Normal 2 6 5 8 25" xfId="738" xr:uid="{00000000-0005-0000-0000-0000D9020000}"/>
    <cellStyle name="Normal 2 6 5 8 3" xfId="739" xr:uid="{00000000-0005-0000-0000-0000DA020000}"/>
    <cellStyle name="Normal 2 6 5 8 4" xfId="740" xr:uid="{00000000-0005-0000-0000-0000DB020000}"/>
    <cellStyle name="Normal 2 6 5 8 5" xfId="741" xr:uid="{00000000-0005-0000-0000-0000DC020000}"/>
    <cellStyle name="Normal 2 6 5 8 6" xfId="742" xr:uid="{00000000-0005-0000-0000-0000DD020000}"/>
    <cellStyle name="Normal 2 6 5 8 6 2" xfId="743" xr:uid="{00000000-0005-0000-0000-0000DE020000}"/>
    <cellStyle name="Normal 2 6 5 8 7" xfId="744" xr:uid="{00000000-0005-0000-0000-0000DF020000}"/>
    <cellStyle name="Normal 2 6 5 8 8" xfId="745" xr:uid="{00000000-0005-0000-0000-0000E0020000}"/>
    <cellStyle name="Normal 2 6 5 8 9" xfId="746" xr:uid="{00000000-0005-0000-0000-0000E1020000}"/>
    <cellStyle name="Normal 2 6 5 8 9 2" xfId="747" xr:uid="{00000000-0005-0000-0000-0000E2020000}"/>
    <cellStyle name="Normal 2 6 5 8 9 3" xfId="748" xr:uid="{00000000-0005-0000-0000-0000E3020000}"/>
    <cellStyle name="Normal 2 6 5 9" xfId="749" xr:uid="{00000000-0005-0000-0000-0000E4020000}"/>
    <cellStyle name="Normal 2 6 5 9 2" xfId="750" xr:uid="{00000000-0005-0000-0000-0000E5020000}"/>
    <cellStyle name="Normal 2 6 5 9 3" xfId="751" xr:uid="{00000000-0005-0000-0000-0000E6020000}"/>
    <cellStyle name="Normal 2 6 5 9 3 2" xfId="752" xr:uid="{00000000-0005-0000-0000-0000E7020000}"/>
    <cellStyle name="Normal 2 6 5 9 4" xfId="753" xr:uid="{00000000-0005-0000-0000-0000E8020000}"/>
    <cellStyle name="Normal 2 6 6" xfId="754" xr:uid="{00000000-0005-0000-0000-0000E9020000}"/>
    <cellStyle name="Normal 2 6 6 10" xfId="755" xr:uid="{00000000-0005-0000-0000-0000EA020000}"/>
    <cellStyle name="Normal 2 6 6 10 2" xfId="756" xr:uid="{00000000-0005-0000-0000-0000EB020000}"/>
    <cellStyle name="Normal 2 6 6 10 3" xfId="757" xr:uid="{00000000-0005-0000-0000-0000EC020000}"/>
    <cellStyle name="Normal 2 6 6 10 3 2" xfId="758" xr:uid="{00000000-0005-0000-0000-0000ED020000}"/>
    <cellStyle name="Normal 2 6 6 10 4" xfId="759" xr:uid="{00000000-0005-0000-0000-0000EE020000}"/>
    <cellStyle name="Normal 2 6 6 11" xfId="760" xr:uid="{00000000-0005-0000-0000-0000EF020000}"/>
    <cellStyle name="Normal 2 6 6 11 2" xfId="761" xr:uid="{00000000-0005-0000-0000-0000F0020000}"/>
    <cellStyle name="Normal 2 6 6 12" xfId="762" xr:uid="{00000000-0005-0000-0000-0000F1020000}"/>
    <cellStyle name="Normal 2 6 6 12 2" xfId="763" xr:uid="{00000000-0005-0000-0000-0000F2020000}"/>
    <cellStyle name="Normal 2 6 6 13" xfId="764" xr:uid="{00000000-0005-0000-0000-0000F3020000}"/>
    <cellStyle name="Normal 2 6 6 13 2" xfId="765" xr:uid="{00000000-0005-0000-0000-0000F4020000}"/>
    <cellStyle name="Normal 2 6 6 14" xfId="766" xr:uid="{00000000-0005-0000-0000-0000F5020000}"/>
    <cellStyle name="Normal 2 6 6 14 2" xfId="767" xr:uid="{00000000-0005-0000-0000-0000F6020000}"/>
    <cellStyle name="Normal 2 6 6 15" xfId="768" xr:uid="{00000000-0005-0000-0000-0000F7020000}"/>
    <cellStyle name="Normal 2 6 6 15 2" xfId="769" xr:uid="{00000000-0005-0000-0000-0000F8020000}"/>
    <cellStyle name="Normal 2 6 6 15 3" xfId="770" xr:uid="{00000000-0005-0000-0000-0000F9020000}"/>
    <cellStyle name="Normal 2 6 6 16" xfId="771" xr:uid="{00000000-0005-0000-0000-0000FA020000}"/>
    <cellStyle name="Normal 2 6 6 16 2" xfId="772" xr:uid="{00000000-0005-0000-0000-0000FB020000}"/>
    <cellStyle name="Normal 2 6 6 17" xfId="773" xr:uid="{00000000-0005-0000-0000-0000FC020000}"/>
    <cellStyle name="Normal 2 6 6 17 2" xfId="774" xr:uid="{00000000-0005-0000-0000-0000FD020000}"/>
    <cellStyle name="Normal 2 6 6 18" xfId="775" xr:uid="{00000000-0005-0000-0000-0000FE020000}"/>
    <cellStyle name="Normal 2 6 6 18 2" xfId="776" xr:uid="{00000000-0005-0000-0000-0000FF020000}"/>
    <cellStyle name="Normal 2 6 6 18 3" xfId="777" xr:uid="{00000000-0005-0000-0000-000000030000}"/>
    <cellStyle name="Normal 2 6 6 19" xfId="778" xr:uid="{00000000-0005-0000-0000-000001030000}"/>
    <cellStyle name="Normal 2 6 6 19 2" xfId="779" xr:uid="{00000000-0005-0000-0000-000002030000}"/>
    <cellStyle name="Normal 2 6 6 2" xfId="780" xr:uid="{00000000-0005-0000-0000-000003030000}"/>
    <cellStyle name="Normal 2 6 6 2 2" xfId="781" xr:uid="{00000000-0005-0000-0000-000004030000}"/>
    <cellStyle name="Normal 2 6 6 2 2 2" xfId="782" xr:uid="{00000000-0005-0000-0000-000005030000}"/>
    <cellStyle name="Normal 2 6 6 2 3" xfId="783" xr:uid="{00000000-0005-0000-0000-000006030000}"/>
    <cellStyle name="Normal 2 6 6 20" xfId="784" xr:uid="{00000000-0005-0000-0000-000007030000}"/>
    <cellStyle name="Normal 2 6 6 20 2" xfId="785" xr:uid="{00000000-0005-0000-0000-000008030000}"/>
    <cellStyle name="Normal 2 6 6 20 3" xfId="786" xr:uid="{00000000-0005-0000-0000-000009030000}"/>
    <cellStyle name="Normal 2 6 6 20 3 2" xfId="787" xr:uid="{00000000-0005-0000-0000-00000A030000}"/>
    <cellStyle name="Normal 2 6 6 20 3 3" xfId="788" xr:uid="{00000000-0005-0000-0000-00000B030000}"/>
    <cellStyle name="Normal 2 6 6 20 4" xfId="789" xr:uid="{00000000-0005-0000-0000-00000C030000}"/>
    <cellStyle name="Normal 2 6 6 20 4 2" xfId="790" xr:uid="{00000000-0005-0000-0000-00000D030000}"/>
    <cellStyle name="Normal 2 6 6 20 5" xfId="791" xr:uid="{00000000-0005-0000-0000-00000E030000}"/>
    <cellStyle name="Normal 2 6 6 20 5 2" xfId="792" xr:uid="{00000000-0005-0000-0000-00000F030000}"/>
    <cellStyle name="Normal 2 6 6 20 6" xfId="793" xr:uid="{00000000-0005-0000-0000-000010030000}"/>
    <cellStyle name="Normal 2 6 6 20 6 2" xfId="794" xr:uid="{00000000-0005-0000-0000-000011030000}"/>
    <cellStyle name="Normal 2 6 6 21" xfId="795" xr:uid="{00000000-0005-0000-0000-000012030000}"/>
    <cellStyle name="Normal 2 6 6 21 2" xfId="796" xr:uid="{00000000-0005-0000-0000-000013030000}"/>
    <cellStyle name="Normal 2 6 6 21 2 2" xfId="797" xr:uid="{00000000-0005-0000-0000-000014030000}"/>
    <cellStyle name="Normal 2 6 6 21 3" xfId="798" xr:uid="{00000000-0005-0000-0000-000015030000}"/>
    <cellStyle name="Normal 2 6 6 21 4" xfId="799" xr:uid="{00000000-0005-0000-0000-000016030000}"/>
    <cellStyle name="Normal 2 6 6 21 4 2" xfId="800" xr:uid="{00000000-0005-0000-0000-000017030000}"/>
    <cellStyle name="Normal 2 6 6 21 4 3" xfId="801" xr:uid="{00000000-0005-0000-0000-000018030000}"/>
    <cellStyle name="Normal 2 6 6 21 5" xfId="802" xr:uid="{00000000-0005-0000-0000-000019030000}"/>
    <cellStyle name="Normal 2 6 6 21 5 2" xfId="803" xr:uid="{00000000-0005-0000-0000-00001A030000}"/>
    <cellStyle name="Normal 2 6 6 21 6" xfId="804" xr:uid="{00000000-0005-0000-0000-00001B030000}"/>
    <cellStyle name="Normal 2 6 6 21 6 2" xfId="805" xr:uid="{00000000-0005-0000-0000-00001C030000}"/>
    <cellStyle name="Normal 2 6 6 21 7" xfId="806" xr:uid="{00000000-0005-0000-0000-00001D030000}"/>
    <cellStyle name="Normal 2 6 6 21 8" xfId="807" xr:uid="{00000000-0005-0000-0000-00001E030000}"/>
    <cellStyle name="Normal 2 6 6 21 8 2" xfId="808" xr:uid="{00000000-0005-0000-0000-00001F030000}"/>
    <cellStyle name="Normal 2 6 6 22" xfId="809" xr:uid="{00000000-0005-0000-0000-000020030000}"/>
    <cellStyle name="Normal 2 6 6 22 2" xfId="810" xr:uid="{00000000-0005-0000-0000-000021030000}"/>
    <cellStyle name="Normal 2 6 6 22 3" xfId="811" xr:uid="{00000000-0005-0000-0000-000022030000}"/>
    <cellStyle name="Normal 2 6 6 23" xfId="812" xr:uid="{00000000-0005-0000-0000-000023030000}"/>
    <cellStyle name="Normal 2 6 6 23 2" xfId="813" xr:uid="{00000000-0005-0000-0000-000024030000}"/>
    <cellStyle name="Normal 2 6 6 24" xfId="814" xr:uid="{00000000-0005-0000-0000-000025030000}"/>
    <cellStyle name="Normal 2 6 6 24 2" xfId="815" xr:uid="{00000000-0005-0000-0000-000026030000}"/>
    <cellStyle name="Normal 2 6 6 25" xfId="816" xr:uid="{00000000-0005-0000-0000-000027030000}"/>
    <cellStyle name="Normal 2 6 6 25 2" xfId="817" xr:uid="{00000000-0005-0000-0000-000028030000}"/>
    <cellStyle name="Normal 2 6 6 25 3" xfId="818" xr:uid="{00000000-0005-0000-0000-000029030000}"/>
    <cellStyle name="Normal 2 6 6 25 3 2" xfId="819" xr:uid="{00000000-0005-0000-0000-00002A030000}"/>
    <cellStyle name="Normal 2 6 6 25 4" xfId="820" xr:uid="{00000000-0005-0000-0000-00002B030000}"/>
    <cellStyle name="Normal 2 6 6 26" xfId="821" xr:uid="{00000000-0005-0000-0000-00002C030000}"/>
    <cellStyle name="Normal 2 6 6 26 2" xfId="822" xr:uid="{00000000-0005-0000-0000-00002D030000}"/>
    <cellStyle name="Normal 2 6 6 26 3" xfId="823" xr:uid="{00000000-0005-0000-0000-00002E030000}"/>
    <cellStyle name="Normal 2 6 6 27" xfId="824" xr:uid="{00000000-0005-0000-0000-00002F030000}"/>
    <cellStyle name="Normal 2 6 6 27 2" xfId="825" xr:uid="{00000000-0005-0000-0000-000030030000}"/>
    <cellStyle name="Normal 2 6 6 27 2 2" xfId="826" xr:uid="{00000000-0005-0000-0000-000031030000}"/>
    <cellStyle name="Normal 2 6 6 27 3" xfId="827" xr:uid="{00000000-0005-0000-0000-000032030000}"/>
    <cellStyle name="Normal 2 6 6 27 4" xfId="828" xr:uid="{00000000-0005-0000-0000-000033030000}"/>
    <cellStyle name="Normal 2 6 6 28" xfId="829" xr:uid="{00000000-0005-0000-0000-000034030000}"/>
    <cellStyle name="Normal 2 6 6 28 2" xfId="830" xr:uid="{00000000-0005-0000-0000-000035030000}"/>
    <cellStyle name="Normal 2 6 6 29" xfId="831" xr:uid="{00000000-0005-0000-0000-000036030000}"/>
    <cellStyle name="Normal 2 6 6 29 2" xfId="832" xr:uid="{00000000-0005-0000-0000-000037030000}"/>
    <cellStyle name="Normal 2 6 6 3" xfId="833" xr:uid="{00000000-0005-0000-0000-000038030000}"/>
    <cellStyle name="Normal 2 6 6 3 2" xfId="834" xr:uid="{00000000-0005-0000-0000-000039030000}"/>
    <cellStyle name="Normal 2 6 6 3 2 2" xfId="835" xr:uid="{00000000-0005-0000-0000-00003A030000}"/>
    <cellStyle name="Normal 2 6 6 3 2 2 2" xfId="836" xr:uid="{00000000-0005-0000-0000-00003B030000}"/>
    <cellStyle name="Normal 2 6 6 3 2 3" xfId="837" xr:uid="{00000000-0005-0000-0000-00003C030000}"/>
    <cellStyle name="Normal 2 6 6 3 3" xfId="838" xr:uid="{00000000-0005-0000-0000-00003D030000}"/>
    <cellStyle name="Normal 2 6 6 3 3 2" xfId="839" xr:uid="{00000000-0005-0000-0000-00003E030000}"/>
    <cellStyle name="Normal 2 6 6 3 4" xfId="840" xr:uid="{00000000-0005-0000-0000-00003F030000}"/>
    <cellStyle name="Normal 2 6 6 30" xfId="841" xr:uid="{00000000-0005-0000-0000-000040030000}"/>
    <cellStyle name="Normal 2 6 6 30 2" xfId="842" xr:uid="{00000000-0005-0000-0000-000041030000}"/>
    <cellStyle name="Normal 2 6 6 31" xfId="843" xr:uid="{00000000-0005-0000-0000-000042030000}"/>
    <cellStyle name="Normal 2 6 6 31 2" xfId="1802" xr:uid="{00000000-0005-0000-0000-000043030000}"/>
    <cellStyle name="Normal 2 6 6 4" xfId="844" xr:uid="{00000000-0005-0000-0000-000044030000}"/>
    <cellStyle name="Normal 2 6 6 4 2" xfId="845" xr:uid="{00000000-0005-0000-0000-000045030000}"/>
    <cellStyle name="Normal 2 6 6 4 2 2" xfId="846" xr:uid="{00000000-0005-0000-0000-000046030000}"/>
    <cellStyle name="Normal 2 6 6 4 3" xfId="847" xr:uid="{00000000-0005-0000-0000-000047030000}"/>
    <cellStyle name="Normal 2 6 6 5" xfId="848" xr:uid="{00000000-0005-0000-0000-000048030000}"/>
    <cellStyle name="Normal 2 6 6 5 2" xfId="849" xr:uid="{00000000-0005-0000-0000-000049030000}"/>
    <cellStyle name="Normal 2 6 6 5 2 2" xfId="850" xr:uid="{00000000-0005-0000-0000-00004A030000}"/>
    <cellStyle name="Normal 2 6 6 5 3" xfId="851" xr:uid="{00000000-0005-0000-0000-00004B030000}"/>
    <cellStyle name="Normal 2 6 6 5 3 2" xfId="852" xr:uid="{00000000-0005-0000-0000-00004C030000}"/>
    <cellStyle name="Normal 2 6 6 5 3 2 2" xfId="853" xr:uid="{00000000-0005-0000-0000-00004D030000}"/>
    <cellStyle name="Normal 2 6 6 5 3 3" xfId="854" xr:uid="{00000000-0005-0000-0000-00004E030000}"/>
    <cellStyle name="Normal 2 6 6 5 4" xfId="855" xr:uid="{00000000-0005-0000-0000-00004F030000}"/>
    <cellStyle name="Normal 2 6 6 5 4 2" xfId="856" xr:uid="{00000000-0005-0000-0000-000050030000}"/>
    <cellStyle name="Normal 2 6 6 5 4 3" xfId="857" xr:uid="{00000000-0005-0000-0000-000051030000}"/>
    <cellStyle name="Normal 2 6 6 6" xfId="858" xr:uid="{00000000-0005-0000-0000-000052030000}"/>
    <cellStyle name="Normal 2 6 6 6 2" xfId="859" xr:uid="{00000000-0005-0000-0000-000053030000}"/>
    <cellStyle name="Normal 2 6 6 6 3" xfId="860" xr:uid="{00000000-0005-0000-0000-000054030000}"/>
    <cellStyle name="Normal 2 6 6 7" xfId="861" xr:uid="{00000000-0005-0000-0000-000055030000}"/>
    <cellStyle name="Normal 2 6 6 7 2" xfId="862" xr:uid="{00000000-0005-0000-0000-000056030000}"/>
    <cellStyle name="Normal 2 6 6 7 2 2" xfId="863" xr:uid="{00000000-0005-0000-0000-000057030000}"/>
    <cellStyle name="Normal 2 6 6 7 2 3" xfId="864" xr:uid="{00000000-0005-0000-0000-000058030000}"/>
    <cellStyle name="Normal 2 6 6 7 2 3 2" xfId="865" xr:uid="{00000000-0005-0000-0000-000059030000}"/>
    <cellStyle name="Normal 2 6 6 7 2 4" xfId="866" xr:uid="{00000000-0005-0000-0000-00005A030000}"/>
    <cellStyle name="Normal 2 6 6 7 2 4 2" xfId="867" xr:uid="{00000000-0005-0000-0000-00005B030000}"/>
    <cellStyle name="Normal 2 6 6 7 2 5" xfId="868" xr:uid="{00000000-0005-0000-0000-00005C030000}"/>
    <cellStyle name="Normal 2 6 6 7 2 5 2" xfId="869" xr:uid="{00000000-0005-0000-0000-00005D030000}"/>
    <cellStyle name="Normal 2 6 6 7 2 5 3" xfId="870" xr:uid="{00000000-0005-0000-0000-00005E030000}"/>
    <cellStyle name="Normal 2 6 6 7 3" xfId="871" xr:uid="{00000000-0005-0000-0000-00005F030000}"/>
    <cellStyle name="Normal 2 6 6 8" xfId="872" xr:uid="{00000000-0005-0000-0000-000060030000}"/>
    <cellStyle name="Normal 2 6 6 8 10" xfId="873" xr:uid="{00000000-0005-0000-0000-000061030000}"/>
    <cellStyle name="Normal 2 6 6 8 11" xfId="874" xr:uid="{00000000-0005-0000-0000-000062030000}"/>
    <cellStyle name="Normal 2 6 6 8 12" xfId="875" xr:uid="{00000000-0005-0000-0000-000063030000}"/>
    <cellStyle name="Normal 2 6 6 8 13" xfId="876" xr:uid="{00000000-0005-0000-0000-000064030000}"/>
    <cellStyle name="Normal 2 6 6 8 14" xfId="877" xr:uid="{00000000-0005-0000-0000-000065030000}"/>
    <cellStyle name="Normal 2 6 6 8 15" xfId="878" xr:uid="{00000000-0005-0000-0000-000066030000}"/>
    <cellStyle name="Normal 2 6 6 8 16" xfId="879" xr:uid="{00000000-0005-0000-0000-000067030000}"/>
    <cellStyle name="Normal 2 6 6 8 17" xfId="880" xr:uid="{00000000-0005-0000-0000-000068030000}"/>
    <cellStyle name="Normal 2 6 6 8 18" xfId="881" xr:uid="{00000000-0005-0000-0000-000069030000}"/>
    <cellStyle name="Normal 2 6 6 8 19" xfId="882" xr:uid="{00000000-0005-0000-0000-00006A030000}"/>
    <cellStyle name="Normal 2 6 6 8 2" xfId="883" xr:uid="{00000000-0005-0000-0000-00006B030000}"/>
    <cellStyle name="Normal 2 6 6 8 20" xfId="884" xr:uid="{00000000-0005-0000-0000-00006C030000}"/>
    <cellStyle name="Normal 2 6 6 8 21" xfId="885" xr:uid="{00000000-0005-0000-0000-00006D030000}"/>
    <cellStyle name="Normal 2 6 6 8 22" xfId="886" xr:uid="{00000000-0005-0000-0000-00006E030000}"/>
    <cellStyle name="Normal 2 6 6 8 23" xfId="887" xr:uid="{00000000-0005-0000-0000-00006F030000}"/>
    <cellStyle name="Normal 2 6 6 8 24" xfId="888" xr:uid="{00000000-0005-0000-0000-000070030000}"/>
    <cellStyle name="Normal 2 6 6 8 25" xfId="889" xr:uid="{00000000-0005-0000-0000-000071030000}"/>
    <cellStyle name="Normal 2 6 6 8 3" xfId="890" xr:uid="{00000000-0005-0000-0000-000072030000}"/>
    <cellStyle name="Normal 2 6 6 8 4" xfId="891" xr:uid="{00000000-0005-0000-0000-000073030000}"/>
    <cellStyle name="Normal 2 6 6 8 5" xfId="892" xr:uid="{00000000-0005-0000-0000-000074030000}"/>
    <cellStyle name="Normal 2 6 6 8 6" xfId="893" xr:uid="{00000000-0005-0000-0000-000075030000}"/>
    <cellStyle name="Normal 2 6 6 8 6 2" xfId="894" xr:uid="{00000000-0005-0000-0000-000076030000}"/>
    <cellStyle name="Normal 2 6 6 8 7" xfId="895" xr:uid="{00000000-0005-0000-0000-000077030000}"/>
    <cellStyle name="Normal 2 6 6 8 8" xfId="896" xr:uid="{00000000-0005-0000-0000-000078030000}"/>
    <cellStyle name="Normal 2 6 6 8 9" xfId="897" xr:uid="{00000000-0005-0000-0000-000079030000}"/>
    <cellStyle name="Normal 2 6 6 8 9 2" xfId="898" xr:uid="{00000000-0005-0000-0000-00007A030000}"/>
    <cellStyle name="Normal 2 6 6 8 9 3" xfId="899" xr:uid="{00000000-0005-0000-0000-00007B030000}"/>
    <cellStyle name="Normal 2 6 6 9" xfId="900" xr:uid="{00000000-0005-0000-0000-00007C030000}"/>
    <cellStyle name="Normal 2 6 6 9 2" xfId="901" xr:uid="{00000000-0005-0000-0000-00007D030000}"/>
    <cellStyle name="Normal 2 6 7" xfId="902" xr:uid="{00000000-0005-0000-0000-00007E030000}"/>
    <cellStyle name="Normal 2 6 7 2" xfId="903" xr:uid="{00000000-0005-0000-0000-00007F030000}"/>
    <cellStyle name="Normal 2 6 7 2 2" xfId="904" xr:uid="{00000000-0005-0000-0000-000080030000}"/>
    <cellStyle name="Normal 2 6 7 2 2 2" xfId="905" xr:uid="{00000000-0005-0000-0000-000081030000}"/>
    <cellStyle name="Normal 2 6 7 2 3" xfId="906" xr:uid="{00000000-0005-0000-0000-000082030000}"/>
    <cellStyle name="Normal 2 6 7 3" xfId="907" xr:uid="{00000000-0005-0000-0000-000083030000}"/>
    <cellStyle name="Normal 2 6 7 3 2" xfId="908" xr:uid="{00000000-0005-0000-0000-000084030000}"/>
    <cellStyle name="Normal 2 6 7 4" xfId="909" xr:uid="{00000000-0005-0000-0000-000085030000}"/>
    <cellStyle name="Normal 2 6 8" xfId="910" xr:uid="{00000000-0005-0000-0000-000086030000}"/>
    <cellStyle name="Normal 2 6 9" xfId="911" xr:uid="{00000000-0005-0000-0000-000087030000}"/>
    <cellStyle name="Normal 2 6 9 2" xfId="912" xr:uid="{00000000-0005-0000-0000-000088030000}"/>
    <cellStyle name="Normal 2 6 9 3" xfId="913" xr:uid="{00000000-0005-0000-0000-000089030000}"/>
    <cellStyle name="Normal 2 7" xfId="914" xr:uid="{00000000-0005-0000-0000-00008A030000}"/>
    <cellStyle name="Normal 2 7 2" xfId="915" xr:uid="{00000000-0005-0000-0000-00008B030000}"/>
    <cellStyle name="Normal 2 7 2 2" xfId="916" xr:uid="{00000000-0005-0000-0000-00008C030000}"/>
    <cellStyle name="Normal 2 7 3" xfId="917" xr:uid="{00000000-0005-0000-0000-00008D030000}"/>
    <cellStyle name="Normal 2 8" xfId="918" xr:uid="{00000000-0005-0000-0000-00008E030000}"/>
    <cellStyle name="Normal 2 8 2" xfId="919" xr:uid="{00000000-0005-0000-0000-00008F030000}"/>
    <cellStyle name="Normal 2 9" xfId="920" xr:uid="{00000000-0005-0000-0000-000090030000}"/>
    <cellStyle name="Normal 2 9 10" xfId="921" xr:uid="{00000000-0005-0000-0000-000091030000}"/>
    <cellStyle name="Normal 2 9 10 2" xfId="922" xr:uid="{00000000-0005-0000-0000-000092030000}"/>
    <cellStyle name="Normal 2 9 11" xfId="923" xr:uid="{00000000-0005-0000-0000-000093030000}"/>
    <cellStyle name="Normal 2 9 11 2" xfId="924" xr:uid="{00000000-0005-0000-0000-000094030000}"/>
    <cellStyle name="Normal 2 9 11 3" xfId="925" xr:uid="{00000000-0005-0000-0000-000095030000}"/>
    <cellStyle name="Normal 2 9 11 3 2" xfId="926" xr:uid="{00000000-0005-0000-0000-000096030000}"/>
    <cellStyle name="Normal 2 9 11 4" xfId="927" xr:uid="{00000000-0005-0000-0000-000097030000}"/>
    <cellStyle name="Normal 2 9 12" xfId="928" xr:uid="{00000000-0005-0000-0000-000098030000}"/>
    <cellStyle name="Normal 2 9 12 2" xfId="929" xr:uid="{00000000-0005-0000-0000-000099030000}"/>
    <cellStyle name="Normal 2 9 13" xfId="930" xr:uid="{00000000-0005-0000-0000-00009A030000}"/>
    <cellStyle name="Normal 2 9 13 2" xfId="931" xr:uid="{00000000-0005-0000-0000-00009B030000}"/>
    <cellStyle name="Normal 2 9 14" xfId="932" xr:uid="{00000000-0005-0000-0000-00009C030000}"/>
    <cellStyle name="Normal 2 9 14 2" xfId="933" xr:uid="{00000000-0005-0000-0000-00009D030000}"/>
    <cellStyle name="Normal 2 9 15" xfId="934" xr:uid="{00000000-0005-0000-0000-00009E030000}"/>
    <cellStyle name="Normal 2 9 15 2" xfId="935" xr:uid="{00000000-0005-0000-0000-00009F030000}"/>
    <cellStyle name="Normal 2 9 16" xfId="936" xr:uid="{00000000-0005-0000-0000-0000A0030000}"/>
    <cellStyle name="Normal 2 9 16 2" xfId="937" xr:uid="{00000000-0005-0000-0000-0000A1030000}"/>
    <cellStyle name="Normal 2 9 16 3" xfId="938" xr:uid="{00000000-0005-0000-0000-0000A2030000}"/>
    <cellStyle name="Normal 2 9 17" xfId="939" xr:uid="{00000000-0005-0000-0000-0000A3030000}"/>
    <cellStyle name="Normal 2 9 17 2" xfId="940" xr:uid="{00000000-0005-0000-0000-0000A4030000}"/>
    <cellStyle name="Normal 2 9 18" xfId="941" xr:uid="{00000000-0005-0000-0000-0000A5030000}"/>
    <cellStyle name="Normal 2 9 18 2" xfId="942" xr:uid="{00000000-0005-0000-0000-0000A6030000}"/>
    <cellStyle name="Normal 2 9 19" xfId="943" xr:uid="{00000000-0005-0000-0000-0000A7030000}"/>
    <cellStyle name="Normal 2 9 19 2" xfId="944" xr:uid="{00000000-0005-0000-0000-0000A8030000}"/>
    <cellStyle name="Normal 2 9 19 3" xfId="945" xr:uid="{00000000-0005-0000-0000-0000A9030000}"/>
    <cellStyle name="Normal 2 9 2" xfId="946" xr:uid="{00000000-0005-0000-0000-0000AA030000}"/>
    <cellStyle name="Normal 2 9 20" xfId="947" xr:uid="{00000000-0005-0000-0000-0000AB030000}"/>
    <cellStyle name="Normal 2 9 20 2" xfId="948" xr:uid="{00000000-0005-0000-0000-0000AC030000}"/>
    <cellStyle name="Normal 2 9 21" xfId="949" xr:uid="{00000000-0005-0000-0000-0000AD030000}"/>
    <cellStyle name="Normal 2 9 21 2" xfId="950" xr:uid="{00000000-0005-0000-0000-0000AE030000}"/>
    <cellStyle name="Normal 2 9 21 3" xfId="951" xr:uid="{00000000-0005-0000-0000-0000AF030000}"/>
    <cellStyle name="Normal 2 9 21 3 2" xfId="952" xr:uid="{00000000-0005-0000-0000-0000B0030000}"/>
    <cellStyle name="Normal 2 9 21 3 3" xfId="953" xr:uid="{00000000-0005-0000-0000-0000B1030000}"/>
    <cellStyle name="Normal 2 9 21 4" xfId="954" xr:uid="{00000000-0005-0000-0000-0000B2030000}"/>
    <cellStyle name="Normal 2 9 21 4 2" xfId="955" xr:uid="{00000000-0005-0000-0000-0000B3030000}"/>
    <cellStyle name="Normal 2 9 21 5" xfId="956" xr:uid="{00000000-0005-0000-0000-0000B4030000}"/>
    <cellStyle name="Normal 2 9 21 5 2" xfId="957" xr:uid="{00000000-0005-0000-0000-0000B5030000}"/>
    <cellStyle name="Normal 2 9 21 6" xfId="958" xr:uid="{00000000-0005-0000-0000-0000B6030000}"/>
    <cellStyle name="Normal 2 9 21 6 2" xfId="959" xr:uid="{00000000-0005-0000-0000-0000B7030000}"/>
    <cellStyle name="Normal 2 9 22" xfId="960" xr:uid="{00000000-0005-0000-0000-0000B8030000}"/>
    <cellStyle name="Normal 2 9 22 2" xfId="961" xr:uid="{00000000-0005-0000-0000-0000B9030000}"/>
    <cellStyle name="Normal 2 9 22 2 2" xfId="962" xr:uid="{00000000-0005-0000-0000-0000BA030000}"/>
    <cellStyle name="Normal 2 9 22 3" xfId="963" xr:uid="{00000000-0005-0000-0000-0000BB030000}"/>
    <cellStyle name="Normal 2 9 22 4" xfId="964" xr:uid="{00000000-0005-0000-0000-0000BC030000}"/>
    <cellStyle name="Normal 2 9 22 4 2" xfId="965" xr:uid="{00000000-0005-0000-0000-0000BD030000}"/>
    <cellStyle name="Normal 2 9 22 4 3" xfId="966" xr:uid="{00000000-0005-0000-0000-0000BE030000}"/>
    <cellStyle name="Normal 2 9 22 5" xfId="967" xr:uid="{00000000-0005-0000-0000-0000BF030000}"/>
    <cellStyle name="Normal 2 9 22 5 2" xfId="968" xr:uid="{00000000-0005-0000-0000-0000C0030000}"/>
    <cellStyle name="Normal 2 9 22 6" xfId="969" xr:uid="{00000000-0005-0000-0000-0000C1030000}"/>
    <cellStyle name="Normal 2 9 22 6 2" xfId="970" xr:uid="{00000000-0005-0000-0000-0000C2030000}"/>
    <cellStyle name="Normal 2 9 22 7" xfId="971" xr:uid="{00000000-0005-0000-0000-0000C3030000}"/>
    <cellStyle name="Normal 2 9 22 8" xfId="972" xr:uid="{00000000-0005-0000-0000-0000C4030000}"/>
    <cellStyle name="Normal 2 9 22 8 2" xfId="973" xr:uid="{00000000-0005-0000-0000-0000C5030000}"/>
    <cellStyle name="Normal 2 9 23" xfId="974" xr:uid="{00000000-0005-0000-0000-0000C6030000}"/>
    <cellStyle name="Normal 2 9 23 2" xfId="975" xr:uid="{00000000-0005-0000-0000-0000C7030000}"/>
    <cellStyle name="Normal 2 9 23 3" xfId="976" xr:uid="{00000000-0005-0000-0000-0000C8030000}"/>
    <cellStyle name="Normal 2 9 24" xfId="977" xr:uid="{00000000-0005-0000-0000-0000C9030000}"/>
    <cellStyle name="Normal 2 9 24 2" xfId="978" xr:uid="{00000000-0005-0000-0000-0000CA030000}"/>
    <cellStyle name="Normal 2 9 25" xfId="979" xr:uid="{00000000-0005-0000-0000-0000CB030000}"/>
    <cellStyle name="Normal 2 9 25 2" xfId="980" xr:uid="{00000000-0005-0000-0000-0000CC030000}"/>
    <cellStyle name="Normal 2 9 26" xfId="981" xr:uid="{00000000-0005-0000-0000-0000CD030000}"/>
    <cellStyle name="Normal 2 9 26 2" xfId="982" xr:uid="{00000000-0005-0000-0000-0000CE030000}"/>
    <cellStyle name="Normal 2 9 26 3" xfId="983" xr:uid="{00000000-0005-0000-0000-0000CF030000}"/>
    <cellStyle name="Normal 2 9 26 3 2" xfId="984" xr:uid="{00000000-0005-0000-0000-0000D0030000}"/>
    <cellStyle name="Normal 2 9 26 4" xfId="985" xr:uid="{00000000-0005-0000-0000-0000D1030000}"/>
    <cellStyle name="Normal 2 9 27" xfId="986" xr:uid="{00000000-0005-0000-0000-0000D2030000}"/>
    <cellStyle name="Normal 2 9 27 2" xfId="987" xr:uid="{00000000-0005-0000-0000-0000D3030000}"/>
    <cellStyle name="Normal 2 9 27 3" xfId="988" xr:uid="{00000000-0005-0000-0000-0000D4030000}"/>
    <cellStyle name="Normal 2 9 28" xfId="989" xr:uid="{00000000-0005-0000-0000-0000D5030000}"/>
    <cellStyle name="Normal 2 9 28 2" xfId="990" xr:uid="{00000000-0005-0000-0000-0000D6030000}"/>
    <cellStyle name="Normal 2 9 28 2 2" xfId="991" xr:uid="{00000000-0005-0000-0000-0000D7030000}"/>
    <cellStyle name="Normal 2 9 28 3" xfId="992" xr:uid="{00000000-0005-0000-0000-0000D8030000}"/>
    <cellStyle name="Normal 2 9 28 4" xfId="993" xr:uid="{00000000-0005-0000-0000-0000D9030000}"/>
    <cellStyle name="Normal 2 9 29" xfId="994" xr:uid="{00000000-0005-0000-0000-0000DA030000}"/>
    <cellStyle name="Normal 2 9 29 2" xfId="995" xr:uid="{00000000-0005-0000-0000-0000DB030000}"/>
    <cellStyle name="Normal 2 9 3" xfId="996" xr:uid="{00000000-0005-0000-0000-0000DC030000}"/>
    <cellStyle name="Normal 2 9 3 2" xfId="997" xr:uid="{00000000-0005-0000-0000-0000DD030000}"/>
    <cellStyle name="Normal 2 9 3 2 2" xfId="998" xr:uid="{00000000-0005-0000-0000-0000DE030000}"/>
    <cellStyle name="Normal 2 9 3 3" xfId="999" xr:uid="{00000000-0005-0000-0000-0000DF030000}"/>
    <cellStyle name="Normal 2 9 30" xfId="1000" xr:uid="{00000000-0005-0000-0000-0000E0030000}"/>
    <cellStyle name="Normal 2 9 30 2" xfId="1001" xr:uid="{00000000-0005-0000-0000-0000E1030000}"/>
    <cellStyle name="Normal 2 9 31" xfId="1002" xr:uid="{00000000-0005-0000-0000-0000E2030000}"/>
    <cellStyle name="Normal 2 9 31 2" xfId="1003" xr:uid="{00000000-0005-0000-0000-0000E3030000}"/>
    <cellStyle name="Normal 2 9 32" xfId="1004" xr:uid="{00000000-0005-0000-0000-0000E4030000}"/>
    <cellStyle name="Normal 2 9 32 2" xfId="1803" xr:uid="{00000000-0005-0000-0000-0000E5030000}"/>
    <cellStyle name="Normal 2 9 4" xfId="1005" xr:uid="{00000000-0005-0000-0000-0000E6030000}"/>
    <cellStyle name="Normal 2 9 4 2" xfId="1006" xr:uid="{00000000-0005-0000-0000-0000E7030000}"/>
    <cellStyle name="Normal 2 9 4 2 2" xfId="1007" xr:uid="{00000000-0005-0000-0000-0000E8030000}"/>
    <cellStyle name="Normal 2 9 4 2 2 2" xfId="1008" xr:uid="{00000000-0005-0000-0000-0000E9030000}"/>
    <cellStyle name="Normal 2 9 4 2 3" xfId="1009" xr:uid="{00000000-0005-0000-0000-0000EA030000}"/>
    <cellStyle name="Normal 2 9 4 3" xfId="1010" xr:uid="{00000000-0005-0000-0000-0000EB030000}"/>
    <cellStyle name="Normal 2 9 4 3 2" xfId="1011" xr:uid="{00000000-0005-0000-0000-0000EC030000}"/>
    <cellStyle name="Normal 2 9 4 4" xfId="1012" xr:uid="{00000000-0005-0000-0000-0000ED030000}"/>
    <cellStyle name="Normal 2 9 5" xfId="1013" xr:uid="{00000000-0005-0000-0000-0000EE030000}"/>
    <cellStyle name="Normal 2 9 5 2" xfId="1014" xr:uid="{00000000-0005-0000-0000-0000EF030000}"/>
    <cellStyle name="Normal 2 9 5 2 2" xfId="1015" xr:uid="{00000000-0005-0000-0000-0000F0030000}"/>
    <cellStyle name="Normal 2 9 5 3" xfId="1016" xr:uid="{00000000-0005-0000-0000-0000F1030000}"/>
    <cellStyle name="Normal 2 9 6" xfId="1017" xr:uid="{00000000-0005-0000-0000-0000F2030000}"/>
    <cellStyle name="Normal 2 9 6 2" xfId="1018" xr:uid="{00000000-0005-0000-0000-0000F3030000}"/>
    <cellStyle name="Normal 2 9 6 2 2" xfId="1019" xr:uid="{00000000-0005-0000-0000-0000F4030000}"/>
    <cellStyle name="Normal 2 9 6 3" xfId="1020" xr:uid="{00000000-0005-0000-0000-0000F5030000}"/>
    <cellStyle name="Normal 2 9 6 3 2" xfId="1021" xr:uid="{00000000-0005-0000-0000-0000F6030000}"/>
    <cellStyle name="Normal 2 9 6 3 2 2" xfId="1022" xr:uid="{00000000-0005-0000-0000-0000F7030000}"/>
    <cellStyle name="Normal 2 9 6 3 3" xfId="1023" xr:uid="{00000000-0005-0000-0000-0000F8030000}"/>
    <cellStyle name="Normal 2 9 6 4" xfId="1024" xr:uid="{00000000-0005-0000-0000-0000F9030000}"/>
    <cellStyle name="Normal 2 9 6 4 2" xfId="1025" xr:uid="{00000000-0005-0000-0000-0000FA030000}"/>
    <cellStyle name="Normal 2 9 6 4 3" xfId="1026" xr:uid="{00000000-0005-0000-0000-0000FB030000}"/>
    <cellStyle name="Normal 2 9 7" xfId="1027" xr:uid="{00000000-0005-0000-0000-0000FC030000}"/>
    <cellStyle name="Normal 2 9 7 2" xfId="1028" xr:uid="{00000000-0005-0000-0000-0000FD030000}"/>
    <cellStyle name="Normal 2 9 7 3" xfId="1029" xr:uid="{00000000-0005-0000-0000-0000FE030000}"/>
    <cellStyle name="Normal 2 9 8" xfId="1030" xr:uid="{00000000-0005-0000-0000-0000FF030000}"/>
    <cellStyle name="Normal 2 9 8 2" xfId="1031" xr:uid="{00000000-0005-0000-0000-000000040000}"/>
    <cellStyle name="Normal 2 9 8 2 2" xfId="1032" xr:uid="{00000000-0005-0000-0000-000001040000}"/>
    <cellStyle name="Normal 2 9 8 2 3" xfId="1033" xr:uid="{00000000-0005-0000-0000-000002040000}"/>
    <cellStyle name="Normal 2 9 8 2 3 2" xfId="1034" xr:uid="{00000000-0005-0000-0000-000003040000}"/>
    <cellStyle name="Normal 2 9 8 2 4" xfId="1035" xr:uid="{00000000-0005-0000-0000-000004040000}"/>
    <cellStyle name="Normal 2 9 8 2 4 2" xfId="1036" xr:uid="{00000000-0005-0000-0000-000005040000}"/>
    <cellStyle name="Normal 2 9 8 2 5" xfId="1037" xr:uid="{00000000-0005-0000-0000-000006040000}"/>
    <cellStyle name="Normal 2 9 8 2 5 2" xfId="1038" xr:uid="{00000000-0005-0000-0000-000007040000}"/>
    <cellStyle name="Normal 2 9 8 2 5 3" xfId="1039" xr:uid="{00000000-0005-0000-0000-000008040000}"/>
    <cellStyle name="Normal 2 9 8 3" xfId="1040" xr:uid="{00000000-0005-0000-0000-000009040000}"/>
    <cellStyle name="Normal 2 9 9" xfId="1041" xr:uid="{00000000-0005-0000-0000-00000A040000}"/>
    <cellStyle name="Normal 2 9 9 10" xfId="1042" xr:uid="{00000000-0005-0000-0000-00000B040000}"/>
    <cellStyle name="Normal 2 9 9 11" xfId="1043" xr:uid="{00000000-0005-0000-0000-00000C040000}"/>
    <cellStyle name="Normal 2 9 9 12" xfId="1044" xr:uid="{00000000-0005-0000-0000-00000D040000}"/>
    <cellStyle name="Normal 2 9 9 13" xfId="1045" xr:uid="{00000000-0005-0000-0000-00000E040000}"/>
    <cellStyle name="Normal 2 9 9 14" xfId="1046" xr:uid="{00000000-0005-0000-0000-00000F040000}"/>
    <cellStyle name="Normal 2 9 9 15" xfId="1047" xr:uid="{00000000-0005-0000-0000-000010040000}"/>
    <cellStyle name="Normal 2 9 9 16" xfId="1048" xr:uid="{00000000-0005-0000-0000-000011040000}"/>
    <cellStyle name="Normal 2 9 9 17" xfId="1049" xr:uid="{00000000-0005-0000-0000-000012040000}"/>
    <cellStyle name="Normal 2 9 9 18" xfId="1050" xr:uid="{00000000-0005-0000-0000-000013040000}"/>
    <cellStyle name="Normal 2 9 9 19" xfId="1051" xr:uid="{00000000-0005-0000-0000-000014040000}"/>
    <cellStyle name="Normal 2 9 9 2" xfId="1052" xr:uid="{00000000-0005-0000-0000-000015040000}"/>
    <cellStyle name="Normal 2 9 9 20" xfId="1053" xr:uid="{00000000-0005-0000-0000-000016040000}"/>
    <cellStyle name="Normal 2 9 9 21" xfId="1054" xr:uid="{00000000-0005-0000-0000-000017040000}"/>
    <cellStyle name="Normal 2 9 9 22" xfId="1055" xr:uid="{00000000-0005-0000-0000-000018040000}"/>
    <cellStyle name="Normal 2 9 9 23" xfId="1056" xr:uid="{00000000-0005-0000-0000-000019040000}"/>
    <cellStyle name="Normal 2 9 9 24" xfId="1057" xr:uid="{00000000-0005-0000-0000-00001A040000}"/>
    <cellStyle name="Normal 2 9 9 25" xfId="1058" xr:uid="{00000000-0005-0000-0000-00001B040000}"/>
    <cellStyle name="Normal 2 9 9 3" xfId="1059" xr:uid="{00000000-0005-0000-0000-00001C040000}"/>
    <cellStyle name="Normal 2 9 9 4" xfId="1060" xr:uid="{00000000-0005-0000-0000-00001D040000}"/>
    <cellStyle name="Normal 2 9 9 5" xfId="1061" xr:uid="{00000000-0005-0000-0000-00001E040000}"/>
    <cellStyle name="Normal 2 9 9 6" xfId="1062" xr:uid="{00000000-0005-0000-0000-00001F040000}"/>
    <cellStyle name="Normal 2 9 9 6 2" xfId="1063" xr:uid="{00000000-0005-0000-0000-000020040000}"/>
    <cellStyle name="Normal 2 9 9 7" xfId="1064" xr:uid="{00000000-0005-0000-0000-000021040000}"/>
    <cellStyle name="Normal 2 9 9 8" xfId="1065" xr:uid="{00000000-0005-0000-0000-000022040000}"/>
    <cellStyle name="Normal 2 9 9 9" xfId="1066" xr:uid="{00000000-0005-0000-0000-000023040000}"/>
    <cellStyle name="Normal 2 9 9 9 2" xfId="1067" xr:uid="{00000000-0005-0000-0000-000024040000}"/>
    <cellStyle name="Normal 2 9 9 9 3" xfId="1068" xr:uid="{00000000-0005-0000-0000-000025040000}"/>
    <cellStyle name="Normal 3" xfId="1069" xr:uid="{00000000-0005-0000-0000-000026040000}"/>
    <cellStyle name="Normal 3 2" xfId="1070" xr:uid="{00000000-0005-0000-0000-000027040000}"/>
    <cellStyle name="Normal 3 2 2" xfId="1071" xr:uid="{00000000-0005-0000-0000-000028040000}"/>
    <cellStyle name="Normal 3 2 2 2" xfId="1072" xr:uid="{00000000-0005-0000-0000-000029040000}"/>
    <cellStyle name="Normal 3 2 3" xfId="1073" xr:uid="{00000000-0005-0000-0000-00002A040000}"/>
    <cellStyle name="Normal 3 3" xfId="1074" xr:uid="{00000000-0005-0000-0000-00002B040000}"/>
    <cellStyle name="Normal 3 3 2" xfId="1075" xr:uid="{00000000-0005-0000-0000-00002C040000}"/>
    <cellStyle name="Normal 3 4" xfId="1076" xr:uid="{00000000-0005-0000-0000-00002D040000}"/>
    <cellStyle name="Normal 3 5" xfId="1077" xr:uid="{00000000-0005-0000-0000-00002E040000}"/>
    <cellStyle name="Normal 4" xfId="1078" xr:uid="{00000000-0005-0000-0000-00002F040000}"/>
    <cellStyle name="Normal 4 10" xfId="1079" xr:uid="{00000000-0005-0000-0000-000030040000}"/>
    <cellStyle name="Normal 4 11" xfId="1080" xr:uid="{00000000-0005-0000-0000-000031040000}"/>
    <cellStyle name="Normal 4 2" xfId="1081" xr:uid="{00000000-0005-0000-0000-000032040000}"/>
    <cellStyle name="Normal 4 2 10" xfId="1082" xr:uid="{00000000-0005-0000-0000-000033040000}"/>
    <cellStyle name="Normal 4 2 2" xfId="1083" xr:uid="{00000000-0005-0000-0000-000034040000}"/>
    <cellStyle name="Normal 4 2 2 2" xfId="1084" xr:uid="{00000000-0005-0000-0000-000035040000}"/>
    <cellStyle name="Normal 4 2 2 2 2" xfId="1085" xr:uid="{00000000-0005-0000-0000-000036040000}"/>
    <cellStyle name="Normal 4 2 2 2 2 2" xfId="1086" xr:uid="{00000000-0005-0000-0000-000037040000}"/>
    <cellStyle name="Normal 4 2 2 2 2 2 2" xfId="1087" xr:uid="{00000000-0005-0000-0000-000038040000}"/>
    <cellStyle name="Normal 4 2 2 2 2 3" xfId="1088" xr:uid="{00000000-0005-0000-0000-000039040000}"/>
    <cellStyle name="Normal 4 2 2 2 3" xfId="1089" xr:uid="{00000000-0005-0000-0000-00003A040000}"/>
    <cellStyle name="Normal 4 2 2 2 3 2" xfId="1090" xr:uid="{00000000-0005-0000-0000-00003B040000}"/>
    <cellStyle name="Normal 4 2 2 2 4" xfId="1091" xr:uid="{00000000-0005-0000-0000-00003C040000}"/>
    <cellStyle name="Normal 4 2 2 2 5" xfId="1092" xr:uid="{00000000-0005-0000-0000-00003D040000}"/>
    <cellStyle name="Normal 4 2 2 2 6" xfId="1093" xr:uid="{00000000-0005-0000-0000-00003E040000}"/>
    <cellStyle name="Normal 4 2 2 2 7" xfId="1094" xr:uid="{00000000-0005-0000-0000-00003F040000}"/>
    <cellStyle name="Normal 4 2 2 2 8" xfId="1095" xr:uid="{00000000-0005-0000-0000-000040040000}"/>
    <cellStyle name="Normal 4 2 2 3" xfId="1096" xr:uid="{00000000-0005-0000-0000-000041040000}"/>
    <cellStyle name="Normal 4 2 2 3 2" xfId="1097" xr:uid="{00000000-0005-0000-0000-000042040000}"/>
    <cellStyle name="Normal 4 2 2 3 2 2" xfId="1098" xr:uid="{00000000-0005-0000-0000-000043040000}"/>
    <cellStyle name="Normal 4 2 2 3 3" xfId="1099" xr:uid="{00000000-0005-0000-0000-000044040000}"/>
    <cellStyle name="Normal 4 2 2 4" xfId="1100" xr:uid="{00000000-0005-0000-0000-000045040000}"/>
    <cellStyle name="Normal 4 2 2 4 2" xfId="1101" xr:uid="{00000000-0005-0000-0000-000046040000}"/>
    <cellStyle name="Normal 4 2 2 5" xfId="1102" xr:uid="{00000000-0005-0000-0000-000047040000}"/>
    <cellStyle name="Normal 4 2 2 6" xfId="1103" xr:uid="{00000000-0005-0000-0000-000048040000}"/>
    <cellStyle name="Normal 4 2 2 7" xfId="1104" xr:uid="{00000000-0005-0000-0000-000049040000}"/>
    <cellStyle name="Normal 4 2 2 8" xfId="1105" xr:uid="{00000000-0005-0000-0000-00004A040000}"/>
    <cellStyle name="Normal 4 2 2 9" xfId="1106" xr:uid="{00000000-0005-0000-0000-00004B040000}"/>
    <cellStyle name="Normal 4 2 3" xfId="1107" xr:uid="{00000000-0005-0000-0000-00004C040000}"/>
    <cellStyle name="Normal 4 2 3 2" xfId="1108" xr:uid="{00000000-0005-0000-0000-00004D040000}"/>
    <cellStyle name="Normal 4 2 3 2 2" xfId="1109" xr:uid="{00000000-0005-0000-0000-00004E040000}"/>
    <cellStyle name="Normal 4 2 3 2 2 2" xfId="1110" xr:uid="{00000000-0005-0000-0000-00004F040000}"/>
    <cellStyle name="Normal 4 2 3 2 3" xfId="1111" xr:uid="{00000000-0005-0000-0000-000050040000}"/>
    <cellStyle name="Normal 4 2 3 3" xfId="1112" xr:uid="{00000000-0005-0000-0000-000051040000}"/>
    <cellStyle name="Normal 4 2 3 3 2" xfId="1113" xr:uid="{00000000-0005-0000-0000-000052040000}"/>
    <cellStyle name="Normal 4 2 3 4" xfId="1114" xr:uid="{00000000-0005-0000-0000-000053040000}"/>
    <cellStyle name="Normal 4 2 3 5" xfId="1115" xr:uid="{00000000-0005-0000-0000-000054040000}"/>
    <cellStyle name="Normal 4 2 3 6" xfId="1116" xr:uid="{00000000-0005-0000-0000-000055040000}"/>
    <cellStyle name="Normal 4 2 3 7" xfId="1117" xr:uid="{00000000-0005-0000-0000-000056040000}"/>
    <cellStyle name="Normal 4 2 3 8" xfId="1118" xr:uid="{00000000-0005-0000-0000-000057040000}"/>
    <cellStyle name="Normal 4 2 4" xfId="1119" xr:uid="{00000000-0005-0000-0000-000058040000}"/>
    <cellStyle name="Normal 4 2 4 2" xfId="1120" xr:uid="{00000000-0005-0000-0000-000059040000}"/>
    <cellStyle name="Normal 4 2 4 2 2" xfId="1121" xr:uid="{00000000-0005-0000-0000-00005A040000}"/>
    <cellStyle name="Normal 4 2 4 3" xfId="1122" xr:uid="{00000000-0005-0000-0000-00005B040000}"/>
    <cellStyle name="Normal 4 2 5" xfId="1123" xr:uid="{00000000-0005-0000-0000-00005C040000}"/>
    <cellStyle name="Normal 4 2 5 2" xfId="1124" xr:uid="{00000000-0005-0000-0000-00005D040000}"/>
    <cellStyle name="Normal 4 2 6" xfId="1125" xr:uid="{00000000-0005-0000-0000-00005E040000}"/>
    <cellStyle name="Normal 4 2 7" xfId="1126" xr:uid="{00000000-0005-0000-0000-00005F040000}"/>
    <cellStyle name="Normal 4 2 8" xfId="1127" xr:uid="{00000000-0005-0000-0000-000060040000}"/>
    <cellStyle name="Normal 4 2 9" xfId="1128" xr:uid="{00000000-0005-0000-0000-000061040000}"/>
    <cellStyle name="Normal 4 3" xfId="1129" xr:uid="{00000000-0005-0000-0000-000062040000}"/>
    <cellStyle name="Normal 4 3 2" xfId="1130" xr:uid="{00000000-0005-0000-0000-000063040000}"/>
    <cellStyle name="Normal 4 3 2 2" xfId="1131" xr:uid="{00000000-0005-0000-0000-000064040000}"/>
    <cellStyle name="Normal 4 3 2 2 2" xfId="1132" xr:uid="{00000000-0005-0000-0000-000065040000}"/>
    <cellStyle name="Normal 4 3 2 2 2 2" xfId="1133" xr:uid="{00000000-0005-0000-0000-000066040000}"/>
    <cellStyle name="Normal 4 3 2 2 3" xfId="1134" xr:uid="{00000000-0005-0000-0000-000067040000}"/>
    <cellStyle name="Normal 4 3 2 3" xfId="1135" xr:uid="{00000000-0005-0000-0000-000068040000}"/>
    <cellStyle name="Normal 4 3 2 3 2" xfId="1136" xr:uid="{00000000-0005-0000-0000-000069040000}"/>
    <cellStyle name="Normal 4 3 2 4" xfId="1137" xr:uid="{00000000-0005-0000-0000-00006A040000}"/>
    <cellStyle name="Normal 4 3 2 5" xfId="1138" xr:uid="{00000000-0005-0000-0000-00006B040000}"/>
    <cellStyle name="Normal 4 3 2 6" xfId="1139" xr:uid="{00000000-0005-0000-0000-00006C040000}"/>
    <cellStyle name="Normal 4 3 2 7" xfId="1140" xr:uid="{00000000-0005-0000-0000-00006D040000}"/>
    <cellStyle name="Normal 4 3 2 8" xfId="1141" xr:uid="{00000000-0005-0000-0000-00006E040000}"/>
    <cellStyle name="Normal 4 3 3" xfId="1142" xr:uid="{00000000-0005-0000-0000-00006F040000}"/>
    <cellStyle name="Normal 4 3 3 2" xfId="1143" xr:uid="{00000000-0005-0000-0000-000070040000}"/>
    <cellStyle name="Normal 4 3 3 2 2" xfId="1144" xr:uid="{00000000-0005-0000-0000-000071040000}"/>
    <cellStyle name="Normal 4 3 3 3" xfId="1145" xr:uid="{00000000-0005-0000-0000-000072040000}"/>
    <cellStyle name="Normal 4 3 4" xfId="1146" xr:uid="{00000000-0005-0000-0000-000073040000}"/>
    <cellStyle name="Normal 4 3 4 2" xfId="1147" xr:uid="{00000000-0005-0000-0000-000074040000}"/>
    <cellStyle name="Normal 4 3 5" xfId="1148" xr:uid="{00000000-0005-0000-0000-000075040000}"/>
    <cellStyle name="Normal 4 3 6" xfId="1149" xr:uid="{00000000-0005-0000-0000-000076040000}"/>
    <cellStyle name="Normal 4 3 7" xfId="1150" xr:uid="{00000000-0005-0000-0000-000077040000}"/>
    <cellStyle name="Normal 4 3 8" xfId="1151" xr:uid="{00000000-0005-0000-0000-000078040000}"/>
    <cellStyle name="Normal 4 3 9" xfId="1152" xr:uid="{00000000-0005-0000-0000-000079040000}"/>
    <cellStyle name="Normal 4 4" xfId="1153" xr:uid="{00000000-0005-0000-0000-00007A040000}"/>
    <cellStyle name="Normal 4 4 2" xfId="1154" xr:uid="{00000000-0005-0000-0000-00007B040000}"/>
    <cellStyle name="Normal 4 4 2 2" xfId="1155" xr:uid="{00000000-0005-0000-0000-00007C040000}"/>
    <cellStyle name="Normal 4 4 2 2 2" xfId="1156" xr:uid="{00000000-0005-0000-0000-00007D040000}"/>
    <cellStyle name="Normal 4 4 2 3" xfId="1157" xr:uid="{00000000-0005-0000-0000-00007E040000}"/>
    <cellStyle name="Normal 4 4 3" xfId="1158" xr:uid="{00000000-0005-0000-0000-00007F040000}"/>
    <cellStyle name="Normal 4 4 3 2" xfId="1159" xr:uid="{00000000-0005-0000-0000-000080040000}"/>
    <cellStyle name="Normal 4 4 4" xfId="1160" xr:uid="{00000000-0005-0000-0000-000081040000}"/>
    <cellStyle name="Normal 4 4 5" xfId="1161" xr:uid="{00000000-0005-0000-0000-000082040000}"/>
    <cellStyle name="Normal 4 4 6" xfId="1162" xr:uid="{00000000-0005-0000-0000-000083040000}"/>
    <cellStyle name="Normal 4 4 7" xfId="1163" xr:uid="{00000000-0005-0000-0000-000084040000}"/>
    <cellStyle name="Normal 4 4 8" xfId="1164" xr:uid="{00000000-0005-0000-0000-000085040000}"/>
    <cellStyle name="Normal 4 5" xfId="1165" xr:uid="{00000000-0005-0000-0000-000086040000}"/>
    <cellStyle name="Normal 4 5 2" xfId="1166" xr:uid="{00000000-0005-0000-0000-000087040000}"/>
    <cellStyle name="Normal 4 5 2 2" xfId="1167" xr:uid="{00000000-0005-0000-0000-000088040000}"/>
    <cellStyle name="Normal 4 5 3" xfId="1168" xr:uid="{00000000-0005-0000-0000-000089040000}"/>
    <cellStyle name="Normal 4 6" xfId="1169" xr:uid="{00000000-0005-0000-0000-00008A040000}"/>
    <cellStyle name="Normal 4 6 2" xfId="1170" xr:uid="{00000000-0005-0000-0000-00008B040000}"/>
    <cellStyle name="Normal 4 6 2 2" xfId="1171" xr:uid="{00000000-0005-0000-0000-00008C040000}"/>
    <cellStyle name="Normal 4 6 3" xfId="1172" xr:uid="{00000000-0005-0000-0000-00008D040000}"/>
    <cellStyle name="Normal 4 7" xfId="1173" xr:uid="{00000000-0005-0000-0000-00008E040000}"/>
    <cellStyle name="Normal 4 7 2" xfId="1174" xr:uid="{00000000-0005-0000-0000-00008F040000}"/>
    <cellStyle name="Normal 4 8" xfId="1175" xr:uid="{00000000-0005-0000-0000-000090040000}"/>
    <cellStyle name="Normal 4 9" xfId="1176" xr:uid="{00000000-0005-0000-0000-000091040000}"/>
    <cellStyle name="Normal 5" xfId="1177" xr:uid="{00000000-0005-0000-0000-000092040000}"/>
    <cellStyle name="Normal 5 2" xfId="1178" xr:uid="{00000000-0005-0000-0000-000093040000}"/>
    <cellStyle name="Normal 5 2 2" xfId="1179" xr:uid="{00000000-0005-0000-0000-000094040000}"/>
    <cellStyle name="Normal 5 2 2 2" xfId="1180" xr:uid="{00000000-0005-0000-0000-000095040000}"/>
    <cellStyle name="Normal 5 2 2 2 2" xfId="1181" xr:uid="{00000000-0005-0000-0000-000096040000}"/>
    <cellStyle name="Normal 5 2 2 3" xfId="1182" xr:uid="{00000000-0005-0000-0000-000097040000}"/>
    <cellStyle name="Normal 5 2 3" xfId="1183" xr:uid="{00000000-0005-0000-0000-000098040000}"/>
    <cellStyle name="Normal 5 2 3 2" xfId="1184" xr:uid="{00000000-0005-0000-0000-000099040000}"/>
    <cellStyle name="Normal 5 2 4" xfId="1185" xr:uid="{00000000-0005-0000-0000-00009A040000}"/>
    <cellStyle name="Normal 5 2 5" xfId="1186" xr:uid="{00000000-0005-0000-0000-00009B040000}"/>
    <cellStyle name="Normal 5 3" xfId="1187" xr:uid="{00000000-0005-0000-0000-00009C040000}"/>
    <cellStyle name="Normal 5 4" xfId="1188" xr:uid="{00000000-0005-0000-0000-00009D040000}"/>
    <cellStyle name="Normal 5 4 10" xfId="1189" xr:uid="{00000000-0005-0000-0000-00009E040000}"/>
    <cellStyle name="Normal 5 4 10 2" xfId="1190" xr:uid="{00000000-0005-0000-0000-00009F040000}"/>
    <cellStyle name="Normal 5 4 10 3" xfId="1191" xr:uid="{00000000-0005-0000-0000-0000A0040000}"/>
    <cellStyle name="Normal 5 4 10 3 2" xfId="1192" xr:uid="{00000000-0005-0000-0000-0000A1040000}"/>
    <cellStyle name="Normal 5 4 10 4" xfId="1193" xr:uid="{00000000-0005-0000-0000-0000A2040000}"/>
    <cellStyle name="Normal 5 4 11" xfId="1194" xr:uid="{00000000-0005-0000-0000-0000A3040000}"/>
    <cellStyle name="Normal 5 4 11 2" xfId="1195" xr:uid="{00000000-0005-0000-0000-0000A4040000}"/>
    <cellStyle name="Normal 5 4 12" xfId="1196" xr:uid="{00000000-0005-0000-0000-0000A5040000}"/>
    <cellStyle name="Normal 5 4 12 2" xfId="1197" xr:uid="{00000000-0005-0000-0000-0000A6040000}"/>
    <cellStyle name="Normal 5 4 13" xfId="1198" xr:uid="{00000000-0005-0000-0000-0000A7040000}"/>
    <cellStyle name="Normal 5 4 13 2" xfId="1199" xr:uid="{00000000-0005-0000-0000-0000A8040000}"/>
    <cellStyle name="Normal 5 4 14" xfId="1200" xr:uid="{00000000-0005-0000-0000-0000A9040000}"/>
    <cellStyle name="Normal 5 4 14 2" xfId="1201" xr:uid="{00000000-0005-0000-0000-0000AA040000}"/>
    <cellStyle name="Normal 5 4 15" xfId="1202" xr:uid="{00000000-0005-0000-0000-0000AB040000}"/>
    <cellStyle name="Normal 5 4 15 2" xfId="1203" xr:uid="{00000000-0005-0000-0000-0000AC040000}"/>
    <cellStyle name="Normal 5 4 15 3" xfId="1204" xr:uid="{00000000-0005-0000-0000-0000AD040000}"/>
    <cellStyle name="Normal 5 4 16" xfId="1205" xr:uid="{00000000-0005-0000-0000-0000AE040000}"/>
    <cellStyle name="Normal 5 4 16 2" xfId="1206" xr:uid="{00000000-0005-0000-0000-0000AF040000}"/>
    <cellStyle name="Normal 5 4 17" xfId="1207" xr:uid="{00000000-0005-0000-0000-0000B0040000}"/>
    <cellStyle name="Normal 5 4 17 2" xfId="1208" xr:uid="{00000000-0005-0000-0000-0000B1040000}"/>
    <cellStyle name="Normal 5 4 18" xfId="1209" xr:uid="{00000000-0005-0000-0000-0000B2040000}"/>
    <cellStyle name="Normal 5 4 18 2" xfId="1210" xr:uid="{00000000-0005-0000-0000-0000B3040000}"/>
    <cellStyle name="Normal 5 4 18 3" xfId="1211" xr:uid="{00000000-0005-0000-0000-0000B4040000}"/>
    <cellStyle name="Normal 5 4 19" xfId="1212" xr:uid="{00000000-0005-0000-0000-0000B5040000}"/>
    <cellStyle name="Normal 5 4 19 2" xfId="1213" xr:uid="{00000000-0005-0000-0000-0000B6040000}"/>
    <cellStyle name="Normal 5 4 2" xfId="1214" xr:uid="{00000000-0005-0000-0000-0000B7040000}"/>
    <cellStyle name="Normal 5 4 2 2" xfId="1215" xr:uid="{00000000-0005-0000-0000-0000B8040000}"/>
    <cellStyle name="Normal 5 4 2 2 2" xfId="1216" xr:uid="{00000000-0005-0000-0000-0000B9040000}"/>
    <cellStyle name="Normal 5 4 2 3" xfId="1217" xr:uid="{00000000-0005-0000-0000-0000BA040000}"/>
    <cellStyle name="Normal 5 4 20" xfId="1218" xr:uid="{00000000-0005-0000-0000-0000BB040000}"/>
    <cellStyle name="Normal 5 4 20 2" xfId="1219" xr:uid="{00000000-0005-0000-0000-0000BC040000}"/>
    <cellStyle name="Normal 5 4 20 3" xfId="1220" xr:uid="{00000000-0005-0000-0000-0000BD040000}"/>
    <cellStyle name="Normal 5 4 20 3 2" xfId="1221" xr:uid="{00000000-0005-0000-0000-0000BE040000}"/>
    <cellStyle name="Normal 5 4 20 3 3" xfId="1222" xr:uid="{00000000-0005-0000-0000-0000BF040000}"/>
    <cellStyle name="Normal 5 4 20 4" xfId="1223" xr:uid="{00000000-0005-0000-0000-0000C0040000}"/>
    <cellStyle name="Normal 5 4 20 4 2" xfId="1224" xr:uid="{00000000-0005-0000-0000-0000C1040000}"/>
    <cellStyle name="Normal 5 4 20 5" xfId="1225" xr:uid="{00000000-0005-0000-0000-0000C2040000}"/>
    <cellStyle name="Normal 5 4 20 5 2" xfId="1226" xr:uid="{00000000-0005-0000-0000-0000C3040000}"/>
    <cellStyle name="Normal 5 4 20 6" xfId="1227" xr:uid="{00000000-0005-0000-0000-0000C4040000}"/>
    <cellStyle name="Normal 5 4 20 6 2" xfId="1228" xr:uid="{00000000-0005-0000-0000-0000C5040000}"/>
    <cellStyle name="Normal 5 4 21" xfId="1229" xr:uid="{00000000-0005-0000-0000-0000C6040000}"/>
    <cellStyle name="Normal 5 4 21 2" xfId="1230" xr:uid="{00000000-0005-0000-0000-0000C7040000}"/>
    <cellStyle name="Normal 5 4 21 2 2" xfId="1231" xr:uid="{00000000-0005-0000-0000-0000C8040000}"/>
    <cellStyle name="Normal 5 4 21 3" xfId="1232" xr:uid="{00000000-0005-0000-0000-0000C9040000}"/>
    <cellStyle name="Normal 5 4 21 4" xfId="1233" xr:uid="{00000000-0005-0000-0000-0000CA040000}"/>
    <cellStyle name="Normal 5 4 21 4 2" xfId="1234" xr:uid="{00000000-0005-0000-0000-0000CB040000}"/>
    <cellStyle name="Normal 5 4 21 4 3" xfId="1235" xr:uid="{00000000-0005-0000-0000-0000CC040000}"/>
    <cellStyle name="Normal 5 4 21 5" xfId="1236" xr:uid="{00000000-0005-0000-0000-0000CD040000}"/>
    <cellStyle name="Normal 5 4 21 5 2" xfId="1237" xr:uid="{00000000-0005-0000-0000-0000CE040000}"/>
    <cellStyle name="Normal 5 4 21 6" xfId="1238" xr:uid="{00000000-0005-0000-0000-0000CF040000}"/>
    <cellStyle name="Normal 5 4 21 6 2" xfId="1239" xr:uid="{00000000-0005-0000-0000-0000D0040000}"/>
    <cellStyle name="Normal 5 4 21 7" xfId="1240" xr:uid="{00000000-0005-0000-0000-0000D1040000}"/>
    <cellStyle name="Normal 5 4 21 8" xfId="1241" xr:uid="{00000000-0005-0000-0000-0000D2040000}"/>
    <cellStyle name="Normal 5 4 21 8 2" xfId="1242" xr:uid="{00000000-0005-0000-0000-0000D3040000}"/>
    <cellStyle name="Normal 5 4 22" xfId="1243" xr:uid="{00000000-0005-0000-0000-0000D4040000}"/>
    <cellStyle name="Normal 5 4 22 2" xfId="1244" xr:uid="{00000000-0005-0000-0000-0000D5040000}"/>
    <cellStyle name="Normal 5 4 22 3" xfId="1245" xr:uid="{00000000-0005-0000-0000-0000D6040000}"/>
    <cellStyle name="Normal 5 4 23" xfId="1246" xr:uid="{00000000-0005-0000-0000-0000D7040000}"/>
    <cellStyle name="Normal 5 4 23 2" xfId="1247" xr:uid="{00000000-0005-0000-0000-0000D8040000}"/>
    <cellStyle name="Normal 5 4 24" xfId="1248" xr:uid="{00000000-0005-0000-0000-0000D9040000}"/>
    <cellStyle name="Normal 5 4 24 2" xfId="1249" xr:uid="{00000000-0005-0000-0000-0000DA040000}"/>
    <cellStyle name="Normal 5 4 25" xfId="1250" xr:uid="{00000000-0005-0000-0000-0000DB040000}"/>
    <cellStyle name="Normal 5 4 25 2" xfId="1251" xr:uid="{00000000-0005-0000-0000-0000DC040000}"/>
    <cellStyle name="Normal 5 4 25 3" xfId="1252" xr:uid="{00000000-0005-0000-0000-0000DD040000}"/>
    <cellStyle name="Normal 5 4 25 3 2" xfId="1253" xr:uid="{00000000-0005-0000-0000-0000DE040000}"/>
    <cellStyle name="Normal 5 4 25 4" xfId="1254" xr:uid="{00000000-0005-0000-0000-0000DF040000}"/>
    <cellStyle name="Normal 5 4 26" xfId="1255" xr:uid="{00000000-0005-0000-0000-0000E0040000}"/>
    <cellStyle name="Normal 5 4 26 2" xfId="1256" xr:uid="{00000000-0005-0000-0000-0000E1040000}"/>
    <cellStyle name="Normal 5 4 26 3" xfId="1257" xr:uid="{00000000-0005-0000-0000-0000E2040000}"/>
    <cellStyle name="Normal 5 4 27" xfId="1258" xr:uid="{00000000-0005-0000-0000-0000E3040000}"/>
    <cellStyle name="Normal 5 4 27 2" xfId="1259" xr:uid="{00000000-0005-0000-0000-0000E4040000}"/>
    <cellStyle name="Normal 5 4 27 2 2" xfId="1260" xr:uid="{00000000-0005-0000-0000-0000E5040000}"/>
    <cellStyle name="Normal 5 4 27 3" xfId="1261" xr:uid="{00000000-0005-0000-0000-0000E6040000}"/>
    <cellStyle name="Normal 5 4 27 4" xfId="1262" xr:uid="{00000000-0005-0000-0000-0000E7040000}"/>
    <cellStyle name="Normal 5 4 28" xfId="1263" xr:uid="{00000000-0005-0000-0000-0000E8040000}"/>
    <cellStyle name="Normal 5 4 28 2" xfId="1264" xr:uid="{00000000-0005-0000-0000-0000E9040000}"/>
    <cellStyle name="Normal 5 4 29" xfId="1265" xr:uid="{00000000-0005-0000-0000-0000EA040000}"/>
    <cellStyle name="Normal 5 4 29 2" xfId="1266" xr:uid="{00000000-0005-0000-0000-0000EB040000}"/>
    <cellStyle name="Normal 5 4 3" xfId="1267" xr:uid="{00000000-0005-0000-0000-0000EC040000}"/>
    <cellStyle name="Normal 5 4 3 2" xfId="1268" xr:uid="{00000000-0005-0000-0000-0000ED040000}"/>
    <cellStyle name="Normal 5 4 3 2 2" xfId="1269" xr:uid="{00000000-0005-0000-0000-0000EE040000}"/>
    <cellStyle name="Normal 5 4 3 2 2 2" xfId="1270" xr:uid="{00000000-0005-0000-0000-0000EF040000}"/>
    <cellStyle name="Normal 5 4 3 2 3" xfId="1271" xr:uid="{00000000-0005-0000-0000-0000F0040000}"/>
    <cellStyle name="Normal 5 4 3 3" xfId="1272" xr:uid="{00000000-0005-0000-0000-0000F1040000}"/>
    <cellStyle name="Normal 5 4 3 3 2" xfId="1273" xr:uid="{00000000-0005-0000-0000-0000F2040000}"/>
    <cellStyle name="Normal 5 4 3 4" xfId="1274" xr:uid="{00000000-0005-0000-0000-0000F3040000}"/>
    <cellStyle name="Normal 5 4 30" xfId="1275" xr:uid="{00000000-0005-0000-0000-0000F4040000}"/>
    <cellStyle name="Normal 5 4 30 2" xfId="1276" xr:uid="{00000000-0005-0000-0000-0000F5040000}"/>
    <cellStyle name="Normal 5 4 31" xfId="1277" xr:uid="{00000000-0005-0000-0000-0000F6040000}"/>
    <cellStyle name="Normal 5 4 31 2" xfId="1804" xr:uid="{00000000-0005-0000-0000-0000F7040000}"/>
    <cellStyle name="Normal 5 4 4" xfId="1278" xr:uid="{00000000-0005-0000-0000-0000F8040000}"/>
    <cellStyle name="Normal 5 4 4 2" xfId="1279" xr:uid="{00000000-0005-0000-0000-0000F9040000}"/>
    <cellStyle name="Normal 5 4 4 2 2" xfId="1280" xr:uid="{00000000-0005-0000-0000-0000FA040000}"/>
    <cellStyle name="Normal 5 4 4 3" xfId="1281" xr:uid="{00000000-0005-0000-0000-0000FB040000}"/>
    <cellStyle name="Normal 5 4 5" xfId="1282" xr:uid="{00000000-0005-0000-0000-0000FC040000}"/>
    <cellStyle name="Normal 5 4 5 2" xfId="1283" xr:uid="{00000000-0005-0000-0000-0000FD040000}"/>
    <cellStyle name="Normal 5 4 5 2 2" xfId="1284" xr:uid="{00000000-0005-0000-0000-0000FE040000}"/>
    <cellStyle name="Normal 5 4 5 3" xfId="1285" xr:uid="{00000000-0005-0000-0000-0000FF040000}"/>
    <cellStyle name="Normal 5 4 5 3 2" xfId="1286" xr:uid="{00000000-0005-0000-0000-000000050000}"/>
    <cellStyle name="Normal 5 4 5 3 2 2" xfId="1287" xr:uid="{00000000-0005-0000-0000-000001050000}"/>
    <cellStyle name="Normal 5 4 5 3 3" xfId="1288" xr:uid="{00000000-0005-0000-0000-000002050000}"/>
    <cellStyle name="Normal 5 4 5 4" xfId="1289" xr:uid="{00000000-0005-0000-0000-000003050000}"/>
    <cellStyle name="Normal 5 4 5 4 2" xfId="1290" xr:uid="{00000000-0005-0000-0000-000004050000}"/>
    <cellStyle name="Normal 5 4 5 4 3" xfId="1291" xr:uid="{00000000-0005-0000-0000-000005050000}"/>
    <cellStyle name="Normal 5 4 6" xfId="1292" xr:uid="{00000000-0005-0000-0000-000006050000}"/>
    <cellStyle name="Normal 5 4 6 2" xfId="1293" xr:uid="{00000000-0005-0000-0000-000007050000}"/>
    <cellStyle name="Normal 5 4 6 3" xfId="1294" xr:uid="{00000000-0005-0000-0000-000008050000}"/>
    <cellStyle name="Normal 5 4 7" xfId="1295" xr:uid="{00000000-0005-0000-0000-000009050000}"/>
    <cellStyle name="Normal 5 4 7 2" xfId="1296" xr:uid="{00000000-0005-0000-0000-00000A050000}"/>
    <cellStyle name="Normal 5 4 7 2 2" xfId="1297" xr:uid="{00000000-0005-0000-0000-00000B050000}"/>
    <cellStyle name="Normal 5 4 7 2 3" xfId="1298" xr:uid="{00000000-0005-0000-0000-00000C050000}"/>
    <cellStyle name="Normal 5 4 7 2 3 2" xfId="1299" xr:uid="{00000000-0005-0000-0000-00000D050000}"/>
    <cellStyle name="Normal 5 4 7 2 4" xfId="1300" xr:uid="{00000000-0005-0000-0000-00000E050000}"/>
    <cellStyle name="Normal 5 4 7 2 4 2" xfId="1301" xr:uid="{00000000-0005-0000-0000-00000F050000}"/>
    <cellStyle name="Normal 5 4 7 2 5" xfId="1302" xr:uid="{00000000-0005-0000-0000-000010050000}"/>
    <cellStyle name="Normal 5 4 7 2 5 2" xfId="1303" xr:uid="{00000000-0005-0000-0000-000011050000}"/>
    <cellStyle name="Normal 5 4 7 2 5 3" xfId="1304" xr:uid="{00000000-0005-0000-0000-000012050000}"/>
    <cellStyle name="Normal 5 4 7 3" xfId="1305" xr:uid="{00000000-0005-0000-0000-000013050000}"/>
    <cellStyle name="Normal 5 4 8" xfId="1306" xr:uid="{00000000-0005-0000-0000-000014050000}"/>
    <cellStyle name="Normal 5 4 8 10" xfId="1307" xr:uid="{00000000-0005-0000-0000-000015050000}"/>
    <cellStyle name="Normal 5 4 8 11" xfId="1308" xr:uid="{00000000-0005-0000-0000-000016050000}"/>
    <cellStyle name="Normal 5 4 8 12" xfId="1309" xr:uid="{00000000-0005-0000-0000-000017050000}"/>
    <cellStyle name="Normal 5 4 8 13" xfId="1310" xr:uid="{00000000-0005-0000-0000-000018050000}"/>
    <cellStyle name="Normal 5 4 8 14" xfId="1311" xr:uid="{00000000-0005-0000-0000-000019050000}"/>
    <cellStyle name="Normal 5 4 8 15" xfId="1312" xr:uid="{00000000-0005-0000-0000-00001A050000}"/>
    <cellStyle name="Normal 5 4 8 16" xfId="1313" xr:uid="{00000000-0005-0000-0000-00001B050000}"/>
    <cellStyle name="Normal 5 4 8 17" xfId="1314" xr:uid="{00000000-0005-0000-0000-00001C050000}"/>
    <cellStyle name="Normal 5 4 8 18" xfId="1315" xr:uid="{00000000-0005-0000-0000-00001D050000}"/>
    <cellStyle name="Normal 5 4 8 19" xfId="1316" xr:uid="{00000000-0005-0000-0000-00001E050000}"/>
    <cellStyle name="Normal 5 4 8 2" xfId="1317" xr:uid="{00000000-0005-0000-0000-00001F050000}"/>
    <cellStyle name="Normal 5 4 8 20" xfId="1318" xr:uid="{00000000-0005-0000-0000-000020050000}"/>
    <cellStyle name="Normal 5 4 8 21" xfId="1319" xr:uid="{00000000-0005-0000-0000-000021050000}"/>
    <cellStyle name="Normal 5 4 8 22" xfId="1320" xr:uid="{00000000-0005-0000-0000-000022050000}"/>
    <cellStyle name="Normal 5 4 8 23" xfId="1321" xr:uid="{00000000-0005-0000-0000-000023050000}"/>
    <cellStyle name="Normal 5 4 8 24" xfId="1322" xr:uid="{00000000-0005-0000-0000-000024050000}"/>
    <cellStyle name="Normal 5 4 8 25" xfId="1323" xr:uid="{00000000-0005-0000-0000-000025050000}"/>
    <cellStyle name="Normal 5 4 8 3" xfId="1324" xr:uid="{00000000-0005-0000-0000-000026050000}"/>
    <cellStyle name="Normal 5 4 8 4" xfId="1325" xr:uid="{00000000-0005-0000-0000-000027050000}"/>
    <cellStyle name="Normal 5 4 8 5" xfId="1326" xr:uid="{00000000-0005-0000-0000-000028050000}"/>
    <cellStyle name="Normal 5 4 8 6" xfId="1327" xr:uid="{00000000-0005-0000-0000-000029050000}"/>
    <cellStyle name="Normal 5 4 8 6 2" xfId="1328" xr:uid="{00000000-0005-0000-0000-00002A050000}"/>
    <cellStyle name="Normal 5 4 8 7" xfId="1329" xr:uid="{00000000-0005-0000-0000-00002B050000}"/>
    <cellStyle name="Normal 5 4 8 8" xfId="1330" xr:uid="{00000000-0005-0000-0000-00002C050000}"/>
    <cellStyle name="Normal 5 4 8 9" xfId="1331" xr:uid="{00000000-0005-0000-0000-00002D050000}"/>
    <cellStyle name="Normal 5 4 8 9 2" xfId="1332" xr:uid="{00000000-0005-0000-0000-00002E050000}"/>
    <cellStyle name="Normal 5 4 8 9 3" xfId="1333" xr:uid="{00000000-0005-0000-0000-00002F050000}"/>
    <cellStyle name="Normal 5 4 9" xfId="1334" xr:uid="{00000000-0005-0000-0000-000030050000}"/>
    <cellStyle name="Normal 5 4 9 2" xfId="1335" xr:uid="{00000000-0005-0000-0000-000031050000}"/>
    <cellStyle name="Normal 5 5" xfId="1336" xr:uid="{00000000-0005-0000-0000-000032050000}"/>
    <cellStyle name="Normal 5 6" xfId="1337" xr:uid="{00000000-0005-0000-0000-000033050000}"/>
    <cellStyle name="Normal 5 6 10" xfId="1338" xr:uid="{00000000-0005-0000-0000-000034050000}"/>
    <cellStyle name="Normal 5 6 10 2" xfId="1339" xr:uid="{00000000-0005-0000-0000-000035050000}"/>
    <cellStyle name="Normal 5 6 10 3" xfId="1340" xr:uid="{00000000-0005-0000-0000-000036050000}"/>
    <cellStyle name="Normal 5 6 10 3 2" xfId="1341" xr:uid="{00000000-0005-0000-0000-000037050000}"/>
    <cellStyle name="Normal 5 6 10 4" xfId="1342" xr:uid="{00000000-0005-0000-0000-000038050000}"/>
    <cellStyle name="Normal 5 6 11" xfId="1343" xr:uid="{00000000-0005-0000-0000-000039050000}"/>
    <cellStyle name="Normal 5 6 11 2" xfId="1344" xr:uid="{00000000-0005-0000-0000-00003A050000}"/>
    <cellStyle name="Normal 5 6 12" xfId="1345" xr:uid="{00000000-0005-0000-0000-00003B050000}"/>
    <cellStyle name="Normal 5 6 12 2" xfId="1346" xr:uid="{00000000-0005-0000-0000-00003C050000}"/>
    <cellStyle name="Normal 5 6 13" xfId="1347" xr:uid="{00000000-0005-0000-0000-00003D050000}"/>
    <cellStyle name="Normal 5 6 13 2" xfId="1348" xr:uid="{00000000-0005-0000-0000-00003E050000}"/>
    <cellStyle name="Normal 5 6 14" xfId="1349" xr:uid="{00000000-0005-0000-0000-00003F050000}"/>
    <cellStyle name="Normal 5 6 14 2" xfId="1350" xr:uid="{00000000-0005-0000-0000-000040050000}"/>
    <cellStyle name="Normal 5 6 15" xfId="1351" xr:uid="{00000000-0005-0000-0000-000041050000}"/>
    <cellStyle name="Normal 5 6 15 2" xfId="1352" xr:uid="{00000000-0005-0000-0000-000042050000}"/>
    <cellStyle name="Normal 5 6 15 3" xfId="1353" xr:uid="{00000000-0005-0000-0000-000043050000}"/>
    <cellStyle name="Normal 5 6 16" xfId="1354" xr:uid="{00000000-0005-0000-0000-000044050000}"/>
    <cellStyle name="Normal 5 6 16 2" xfId="1355" xr:uid="{00000000-0005-0000-0000-000045050000}"/>
    <cellStyle name="Normal 5 6 17" xfId="1356" xr:uid="{00000000-0005-0000-0000-000046050000}"/>
    <cellStyle name="Normal 5 6 17 2" xfId="1357" xr:uid="{00000000-0005-0000-0000-000047050000}"/>
    <cellStyle name="Normal 5 6 18" xfId="1358" xr:uid="{00000000-0005-0000-0000-000048050000}"/>
    <cellStyle name="Normal 5 6 18 2" xfId="1359" xr:uid="{00000000-0005-0000-0000-000049050000}"/>
    <cellStyle name="Normal 5 6 18 3" xfId="1360" xr:uid="{00000000-0005-0000-0000-00004A050000}"/>
    <cellStyle name="Normal 5 6 19" xfId="1361" xr:uid="{00000000-0005-0000-0000-00004B050000}"/>
    <cellStyle name="Normal 5 6 19 2" xfId="1362" xr:uid="{00000000-0005-0000-0000-00004C050000}"/>
    <cellStyle name="Normal 5 6 2" xfId="1363" xr:uid="{00000000-0005-0000-0000-00004D050000}"/>
    <cellStyle name="Normal 5 6 2 2" xfId="1364" xr:uid="{00000000-0005-0000-0000-00004E050000}"/>
    <cellStyle name="Normal 5 6 2 2 2" xfId="1365" xr:uid="{00000000-0005-0000-0000-00004F050000}"/>
    <cellStyle name="Normal 5 6 2 3" xfId="1366" xr:uid="{00000000-0005-0000-0000-000050050000}"/>
    <cellStyle name="Normal 5 6 20" xfId="1367" xr:uid="{00000000-0005-0000-0000-000051050000}"/>
    <cellStyle name="Normal 5 6 20 2" xfId="1368" xr:uid="{00000000-0005-0000-0000-000052050000}"/>
    <cellStyle name="Normal 5 6 20 3" xfId="1369" xr:uid="{00000000-0005-0000-0000-000053050000}"/>
    <cellStyle name="Normal 5 6 20 3 2" xfId="1370" xr:uid="{00000000-0005-0000-0000-000054050000}"/>
    <cellStyle name="Normal 5 6 20 3 3" xfId="1371" xr:uid="{00000000-0005-0000-0000-000055050000}"/>
    <cellStyle name="Normal 5 6 20 4" xfId="1372" xr:uid="{00000000-0005-0000-0000-000056050000}"/>
    <cellStyle name="Normal 5 6 20 4 2" xfId="1373" xr:uid="{00000000-0005-0000-0000-000057050000}"/>
    <cellStyle name="Normal 5 6 20 5" xfId="1374" xr:uid="{00000000-0005-0000-0000-000058050000}"/>
    <cellStyle name="Normal 5 6 20 5 2" xfId="1375" xr:uid="{00000000-0005-0000-0000-000059050000}"/>
    <cellStyle name="Normal 5 6 20 6" xfId="1376" xr:uid="{00000000-0005-0000-0000-00005A050000}"/>
    <cellStyle name="Normal 5 6 20 6 2" xfId="1377" xr:uid="{00000000-0005-0000-0000-00005B050000}"/>
    <cellStyle name="Normal 5 6 21" xfId="1378" xr:uid="{00000000-0005-0000-0000-00005C050000}"/>
    <cellStyle name="Normal 5 6 21 2" xfId="1379" xr:uid="{00000000-0005-0000-0000-00005D050000}"/>
    <cellStyle name="Normal 5 6 21 2 2" xfId="1380" xr:uid="{00000000-0005-0000-0000-00005E050000}"/>
    <cellStyle name="Normal 5 6 21 3" xfId="1381" xr:uid="{00000000-0005-0000-0000-00005F050000}"/>
    <cellStyle name="Normal 5 6 21 4" xfId="1382" xr:uid="{00000000-0005-0000-0000-000060050000}"/>
    <cellStyle name="Normal 5 6 21 4 2" xfId="1383" xr:uid="{00000000-0005-0000-0000-000061050000}"/>
    <cellStyle name="Normal 5 6 21 4 3" xfId="1384" xr:uid="{00000000-0005-0000-0000-000062050000}"/>
    <cellStyle name="Normal 5 6 21 5" xfId="1385" xr:uid="{00000000-0005-0000-0000-000063050000}"/>
    <cellStyle name="Normal 5 6 21 5 2" xfId="1386" xr:uid="{00000000-0005-0000-0000-000064050000}"/>
    <cellStyle name="Normal 5 6 21 6" xfId="1387" xr:uid="{00000000-0005-0000-0000-000065050000}"/>
    <cellStyle name="Normal 5 6 21 6 2" xfId="1388" xr:uid="{00000000-0005-0000-0000-000066050000}"/>
    <cellStyle name="Normal 5 6 21 7" xfId="1389" xr:uid="{00000000-0005-0000-0000-000067050000}"/>
    <cellStyle name="Normal 5 6 21 8" xfId="1390" xr:uid="{00000000-0005-0000-0000-000068050000}"/>
    <cellStyle name="Normal 5 6 21 8 2" xfId="1391" xr:uid="{00000000-0005-0000-0000-000069050000}"/>
    <cellStyle name="Normal 5 6 22" xfId="1392" xr:uid="{00000000-0005-0000-0000-00006A050000}"/>
    <cellStyle name="Normal 5 6 22 2" xfId="1393" xr:uid="{00000000-0005-0000-0000-00006B050000}"/>
    <cellStyle name="Normal 5 6 22 3" xfId="1394" xr:uid="{00000000-0005-0000-0000-00006C050000}"/>
    <cellStyle name="Normal 5 6 23" xfId="1395" xr:uid="{00000000-0005-0000-0000-00006D050000}"/>
    <cellStyle name="Normal 5 6 23 2" xfId="1396" xr:uid="{00000000-0005-0000-0000-00006E050000}"/>
    <cellStyle name="Normal 5 6 24" xfId="1397" xr:uid="{00000000-0005-0000-0000-00006F050000}"/>
    <cellStyle name="Normal 5 6 24 2" xfId="1398" xr:uid="{00000000-0005-0000-0000-000070050000}"/>
    <cellStyle name="Normal 5 6 25" xfId="1399" xr:uid="{00000000-0005-0000-0000-000071050000}"/>
    <cellStyle name="Normal 5 6 25 2" xfId="1400" xr:uid="{00000000-0005-0000-0000-000072050000}"/>
    <cellStyle name="Normal 5 6 25 3" xfId="1401" xr:uid="{00000000-0005-0000-0000-000073050000}"/>
    <cellStyle name="Normal 5 6 25 3 2" xfId="1402" xr:uid="{00000000-0005-0000-0000-000074050000}"/>
    <cellStyle name="Normal 5 6 25 4" xfId="1403" xr:uid="{00000000-0005-0000-0000-000075050000}"/>
    <cellStyle name="Normal 5 6 26" xfId="1404" xr:uid="{00000000-0005-0000-0000-000076050000}"/>
    <cellStyle name="Normal 5 6 26 2" xfId="1405" xr:uid="{00000000-0005-0000-0000-000077050000}"/>
    <cellStyle name="Normal 5 6 26 3" xfId="1406" xr:uid="{00000000-0005-0000-0000-000078050000}"/>
    <cellStyle name="Normal 5 6 27" xfId="1407" xr:uid="{00000000-0005-0000-0000-000079050000}"/>
    <cellStyle name="Normal 5 6 27 2" xfId="1408" xr:uid="{00000000-0005-0000-0000-00007A050000}"/>
    <cellStyle name="Normal 5 6 27 2 2" xfId="1409" xr:uid="{00000000-0005-0000-0000-00007B050000}"/>
    <cellStyle name="Normal 5 6 27 3" xfId="1410" xr:uid="{00000000-0005-0000-0000-00007C050000}"/>
    <cellStyle name="Normal 5 6 27 4" xfId="1411" xr:uid="{00000000-0005-0000-0000-00007D050000}"/>
    <cellStyle name="Normal 5 6 28" xfId="1412" xr:uid="{00000000-0005-0000-0000-00007E050000}"/>
    <cellStyle name="Normal 5 6 28 2" xfId="1413" xr:uid="{00000000-0005-0000-0000-00007F050000}"/>
    <cellStyle name="Normal 5 6 29" xfId="1414" xr:uid="{00000000-0005-0000-0000-000080050000}"/>
    <cellStyle name="Normal 5 6 29 2" xfId="1415" xr:uid="{00000000-0005-0000-0000-000081050000}"/>
    <cellStyle name="Normal 5 6 3" xfId="1416" xr:uid="{00000000-0005-0000-0000-000082050000}"/>
    <cellStyle name="Normal 5 6 3 2" xfId="1417" xr:uid="{00000000-0005-0000-0000-000083050000}"/>
    <cellStyle name="Normal 5 6 3 2 2" xfId="1418" xr:uid="{00000000-0005-0000-0000-000084050000}"/>
    <cellStyle name="Normal 5 6 3 2 2 2" xfId="1419" xr:uid="{00000000-0005-0000-0000-000085050000}"/>
    <cellStyle name="Normal 5 6 3 2 3" xfId="1420" xr:uid="{00000000-0005-0000-0000-000086050000}"/>
    <cellStyle name="Normal 5 6 3 3" xfId="1421" xr:uid="{00000000-0005-0000-0000-000087050000}"/>
    <cellStyle name="Normal 5 6 3 3 2" xfId="1422" xr:uid="{00000000-0005-0000-0000-000088050000}"/>
    <cellStyle name="Normal 5 6 3 4" xfId="1423" xr:uid="{00000000-0005-0000-0000-000089050000}"/>
    <cellStyle name="Normal 5 6 30" xfId="1424" xr:uid="{00000000-0005-0000-0000-00008A050000}"/>
    <cellStyle name="Normal 5 6 30 2" xfId="1425" xr:uid="{00000000-0005-0000-0000-00008B050000}"/>
    <cellStyle name="Normal 5 6 31" xfId="1426" xr:uid="{00000000-0005-0000-0000-00008C050000}"/>
    <cellStyle name="Normal 5 6 31 2" xfId="1805" xr:uid="{00000000-0005-0000-0000-00008D050000}"/>
    <cellStyle name="Normal 5 6 4" xfId="1427" xr:uid="{00000000-0005-0000-0000-00008E050000}"/>
    <cellStyle name="Normal 5 6 4 2" xfId="1428" xr:uid="{00000000-0005-0000-0000-00008F050000}"/>
    <cellStyle name="Normal 5 6 4 2 2" xfId="1429" xr:uid="{00000000-0005-0000-0000-000090050000}"/>
    <cellStyle name="Normal 5 6 4 3" xfId="1430" xr:uid="{00000000-0005-0000-0000-000091050000}"/>
    <cellStyle name="Normal 5 6 5" xfId="1431" xr:uid="{00000000-0005-0000-0000-000092050000}"/>
    <cellStyle name="Normal 5 6 5 2" xfId="1432" xr:uid="{00000000-0005-0000-0000-000093050000}"/>
    <cellStyle name="Normal 5 6 5 2 2" xfId="1433" xr:uid="{00000000-0005-0000-0000-000094050000}"/>
    <cellStyle name="Normal 5 6 5 3" xfId="1434" xr:uid="{00000000-0005-0000-0000-000095050000}"/>
    <cellStyle name="Normal 5 6 5 3 2" xfId="1435" xr:uid="{00000000-0005-0000-0000-000096050000}"/>
    <cellStyle name="Normal 5 6 5 3 2 2" xfId="1436" xr:uid="{00000000-0005-0000-0000-000097050000}"/>
    <cellStyle name="Normal 5 6 5 3 3" xfId="1437" xr:uid="{00000000-0005-0000-0000-000098050000}"/>
    <cellStyle name="Normal 5 6 5 4" xfId="1438" xr:uid="{00000000-0005-0000-0000-000099050000}"/>
    <cellStyle name="Normal 5 6 5 4 2" xfId="1439" xr:uid="{00000000-0005-0000-0000-00009A050000}"/>
    <cellStyle name="Normal 5 6 5 4 3" xfId="1440" xr:uid="{00000000-0005-0000-0000-00009B050000}"/>
    <cellStyle name="Normal 5 6 6" xfId="1441" xr:uid="{00000000-0005-0000-0000-00009C050000}"/>
    <cellStyle name="Normal 5 6 6 2" xfId="1442" xr:uid="{00000000-0005-0000-0000-00009D050000}"/>
    <cellStyle name="Normal 5 6 6 3" xfId="1443" xr:uid="{00000000-0005-0000-0000-00009E050000}"/>
    <cellStyle name="Normal 5 6 7" xfId="1444" xr:uid="{00000000-0005-0000-0000-00009F050000}"/>
    <cellStyle name="Normal 5 6 7 2" xfId="1445" xr:uid="{00000000-0005-0000-0000-0000A0050000}"/>
    <cellStyle name="Normal 5 6 7 2 2" xfId="1446" xr:uid="{00000000-0005-0000-0000-0000A1050000}"/>
    <cellStyle name="Normal 5 6 7 2 3" xfId="1447" xr:uid="{00000000-0005-0000-0000-0000A2050000}"/>
    <cellStyle name="Normal 5 6 7 2 3 2" xfId="1448" xr:uid="{00000000-0005-0000-0000-0000A3050000}"/>
    <cellStyle name="Normal 5 6 7 2 4" xfId="1449" xr:uid="{00000000-0005-0000-0000-0000A4050000}"/>
    <cellStyle name="Normal 5 6 7 2 4 2" xfId="1450" xr:uid="{00000000-0005-0000-0000-0000A5050000}"/>
    <cellStyle name="Normal 5 6 7 2 5" xfId="1451" xr:uid="{00000000-0005-0000-0000-0000A6050000}"/>
    <cellStyle name="Normal 5 6 7 2 5 2" xfId="1452" xr:uid="{00000000-0005-0000-0000-0000A7050000}"/>
    <cellStyle name="Normal 5 6 7 2 5 3" xfId="1453" xr:uid="{00000000-0005-0000-0000-0000A8050000}"/>
    <cellStyle name="Normal 5 6 7 3" xfId="1454" xr:uid="{00000000-0005-0000-0000-0000A9050000}"/>
    <cellStyle name="Normal 5 6 8" xfId="1455" xr:uid="{00000000-0005-0000-0000-0000AA050000}"/>
    <cellStyle name="Normal 5 6 8 10" xfId="1456" xr:uid="{00000000-0005-0000-0000-0000AB050000}"/>
    <cellStyle name="Normal 5 6 8 11" xfId="1457" xr:uid="{00000000-0005-0000-0000-0000AC050000}"/>
    <cellStyle name="Normal 5 6 8 12" xfId="1458" xr:uid="{00000000-0005-0000-0000-0000AD050000}"/>
    <cellStyle name="Normal 5 6 8 13" xfId="1459" xr:uid="{00000000-0005-0000-0000-0000AE050000}"/>
    <cellStyle name="Normal 5 6 8 14" xfId="1460" xr:uid="{00000000-0005-0000-0000-0000AF050000}"/>
    <cellStyle name="Normal 5 6 8 15" xfId="1461" xr:uid="{00000000-0005-0000-0000-0000B0050000}"/>
    <cellStyle name="Normal 5 6 8 16" xfId="1462" xr:uid="{00000000-0005-0000-0000-0000B1050000}"/>
    <cellStyle name="Normal 5 6 8 17" xfId="1463" xr:uid="{00000000-0005-0000-0000-0000B2050000}"/>
    <cellStyle name="Normal 5 6 8 18" xfId="1464" xr:uid="{00000000-0005-0000-0000-0000B3050000}"/>
    <cellStyle name="Normal 5 6 8 19" xfId="1465" xr:uid="{00000000-0005-0000-0000-0000B4050000}"/>
    <cellStyle name="Normal 5 6 8 2" xfId="1466" xr:uid="{00000000-0005-0000-0000-0000B5050000}"/>
    <cellStyle name="Normal 5 6 8 20" xfId="1467" xr:uid="{00000000-0005-0000-0000-0000B6050000}"/>
    <cellStyle name="Normal 5 6 8 21" xfId="1468" xr:uid="{00000000-0005-0000-0000-0000B7050000}"/>
    <cellStyle name="Normal 5 6 8 22" xfId="1469" xr:uid="{00000000-0005-0000-0000-0000B8050000}"/>
    <cellStyle name="Normal 5 6 8 23" xfId="1470" xr:uid="{00000000-0005-0000-0000-0000B9050000}"/>
    <cellStyle name="Normal 5 6 8 24" xfId="1471" xr:uid="{00000000-0005-0000-0000-0000BA050000}"/>
    <cellStyle name="Normal 5 6 8 25" xfId="1472" xr:uid="{00000000-0005-0000-0000-0000BB050000}"/>
    <cellStyle name="Normal 5 6 8 3" xfId="1473" xr:uid="{00000000-0005-0000-0000-0000BC050000}"/>
    <cellStyle name="Normal 5 6 8 4" xfId="1474" xr:uid="{00000000-0005-0000-0000-0000BD050000}"/>
    <cellStyle name="Normal 5 6 8 5" xfId="1475" xr:uid="{00000000-0005-0000-0000-0000BE050000}"/>
    <cellStyle name="Normal 5 6 8 6" xfId="1476" xr:uid="{00000000-0005-0000-0000-0000BF050000}"/>
    <cellStyle name="Normal 5 6 8 6 2" xfId="1477" xr:uid="{00000000-0005-0000-0000-0000C0050000}"/>
    <cellStyle name="Normal 5 6 8 7" xfId="1478" xr:uid="{00000000-0005-0000-0000-0000C1050000}"/>
    <cellStyle name="Normal 5 6 8 8" xfId="1479" xr:uid="{00000000-0005-0000-0000-0000C2050000}"/>
    <cellStyle name="Normal 5 6 8 9" xfId="1480" xr:uid="{00000000-0005-0000-0000-0000C3050000}"/>
    <cellStyle name="Normal 5 6 8 9 2" xfId="1481" xr:uid="{00000000-0005-0000-0000-0000C4050000}"/>
    <cellStyle name="Normal 5 6 8 9 3" xfId="1482" xr:uid="{00000000-0005-0000-0000-0000C5050000}"/>
    <cellStyle name="Normal 5 6 9" xfId="1483" xr:uid="{00000000-0005-0000-0000-0000C6050000}"/>
    <cellStyle name="Normal 5 6 9 2" xfId="1484" xr:uid="{00000000-0005-0000-0000-0000C7050000}"/>
    <cellStyle name="Normal 5 7" xfId="1485" xr:uid="{00000000-0005-0000-0000-0000C8050000}"/>
    <cellStyle name="Normal 5 7 10" xfId="1486" xr:uid="{00000000-0005-0000-0000-0000C9050000}"/>
    <cellStyle name="Normal 5 7 10 2" xfId="1487" xr:uid="{00000000-0005-0000-0000-0000CA050000}"/>
    <cellStyle name="Normal 5 7 11" xfId="1488" xr:uid="{00000000-0005-0000-0000-0000CB050000}"/>
    <cellStyle name="Normal 5 7 11 2" xfId="1489" xr:uid="{00000000-0005-0000-0000-0000CC050000}"/>
    <cellStyle name="Normal 5 7 12" xfId="1490" xr:uid="{00000000-0005-0000-0000-0000CD050000}"/>
    <cellStyle name="Normal 5 7 12 2" xfId="1491" xr:uid="{00000000-0005-0000-0000-0000CE050000}"/>
    <cellStyle name="Normal 5 7 13" xfId="1492" xr:uid="{00000000-0005-0000-0000-0000CF050000}"/>
    <cellStyle name="Normal 5 7 13 2" xfId="1493" xr:uid="{00000000-0005-0000-0000-0000D0050000}"/>
    <cellStyle name="Normal 5 7 14" xfId="1494" xr:uid="{00000000-0005-0000-0000-0000D1050000}"/>
    <cellStyle name="Normal 5 7 14 2" xfId="1495" xr:uid="{00000000-0005-0000-0000-0000D2050000}"/>
    <cellStyle name="Normal 5 7 14 3" xfId="1496" xr:uid="{00000000-0005-0000-0000-0000D3050000}"/>
    <cellStyle name="Normal 5 7 15" xfId="1497" xr:uid="{00000000-0005-0000-0000-0000D4050000}"/>
    <cellStyle name="Normal 5 7 15 2" xfId="1498" xr:uid="{00000000-0005-0000-0000-0000D5050000}"/>
    <cellStyle name="Normal 5 7 16" xfId="1499" xr:uid="{00000000-0005-0000-0000-0000D6050000}"/>
    <cellStyle name="Normal 5 7 16 2" xfId="1500" xr:uid="{00000000-0005-0000-0000-0000D7050000}"/>
    <cellStyle name="Normal 5 7 17" xfId="1501" xr:uid="{00000000-0005-0000-0000-0000D8050000}"/>
    <cellStyle name="Normal 5 7 17 2" xfId="1502" xr:uid="{00000000-0005-0000-0000-0000D9050000}"/>
    <cellStyle name="Normal 5 7 17 3" xfId="1503" xr:uid="{00000000-0005-0000-0000-0000DA050000}"/>
    <cellStyle name="Normal 5 7 18" xfId="1504" xr:uid="{00000000-0005-0000-0000-0000DB050000}"/>
    <cellStyle name="Normal 5 7 18 2" xfId="1505" xr:uid="{00000000-0005-0000-0000-0000DC050000}"/>
    <cellStyle name="Normal 5 7 19" xfId="1506" xr:uid="{00000000-0005-0000-0000-0000DD050000}"/>
    <cellStyle name="Normal 5 7 19 2" xfId="1507" xr:uid="{00000000-0005-0000-0000-0000DE050000}"/>
    <cellStyle name="Normal 5 7 19 3" xfId="1508" xr:uid="{00000000-0005-0000-0000-0000DF050000}"/>
    <cellStyle name="Normal 5 7 19 3 2" xfId="1509" xr:uid="{00000000-0005-0000-0000-0000E0050000}"/>
    <cellStyle name="Normal 5 7 19 3 3" xfId="1510" xr:uid="{00000000-0005-0000-0000-0000E1050000}"/>
    <cellStyle name="Normal 5 7 19 4" xfId="1511" xr:uid="{00000000-0005-0000-0000-0000E2050000}"/>
    <cellStyle name="Normal 5 7 19 4 2" xfId="1512" xr:uid="{00000000-0005-0000-0000-0000E3050000}"/>
    <cellStyle name="Normal 5 7 19 5" xfId="1513" xr:uid="{00000000-0005-0000-0000-0000E4050000}"/>
    <cellStyle name="Normal 5 7 19 5 2" xfId="1514" xr:uid="{00000000-0005-0000-0000-0000E5050000}"/>
    <cellStyle name="Normal 5 7 19 6" xfId="1515" xr:uid="{00000000-0005-0000-0000-0000E6050000}"/>
    <cellStyle name="Normal 5 7 19 6 2" xfId="1516" xr:uid="{00000000-0005-0000-0000-0000E7050000}"/>
    <cellStyle name="Normal 5 7 2" xfId="1517" xr:uid="{00000000-0005-0000-0000-0000E8050000}"/>
    <cellStyle name="Normal 5 7 2 2" xfId="1518" xr:uid="{00000000-0005-0000-0000-0000E9050000}"/>
    <cellStyle name="Normal 5 7 2 2 2" xfId="1519" xr:uid="{00000000-0005-0000-0000-0000EA050000}"/>
    <cellStyle name="Normal 5 7 2 3" xfId="1520" xr:uid="{00000000-0005-0000-0000-0000EB050000}"/>
    <cellStyle name="Normal 5 7 20" xfId="1521" xr:uid="{00000000-0005-0000-0000-0000EC050000}"/>
    <cellStyle name="Normal 5 7 20 2" xfId="1522" xr:uid="{00000000-0005-0000-0000-0000ED050000}"/>
    <cellStyle name="Normal 5 7 20 2 2" xfId="1523" xr:uid="{00000000-0005-0000-0000-0000EE050000}"/>
    <cellStyle name="Normal 5 7 20 3" xfId="1524" xr:uid="{00000000-0005-0000-0000-0000EF050000}"/>
    <cellStyle name="Normal 5 7 20 4" xfId="1525" xr:uid="{00000000-0005-0000-0000-0000F0050000}"/>
    <cellStyle name="Normal 5 7 20 4 2" xfId="1526" xr:uid="{00000000-0005-0000-0000-0000F1050000}"/>
    <cellStyle name="Normal 5 7 20 4 3" xfId="1527" xr:uid="{00000000-0005-0000-0000-0000F2050000}"/>
    <cellStyle name="Normal 5 7 20 5" xfId="1528" xr:uid="{00000000-0005-0000-0000-0000F3050000}"/>
    <cellStyle name="Normal 5 7 20 5 2" xfId="1529" xr:uid="{00000000-0005-0000-0000-0000F4050000}"/>
    <cellStyle name="Normal 5 7 20 6" xfId="1530" xr:uid="{00000000-0005-0000-0000-0000F5050000}"/>
    <cellStyle name="Normal 5 7 20 6 2" xfId="1531" xr:uid="{00000000-0005-0000-0000-0000F6050000}"/>
    <cellStyle name="Normal 5 7 20 7" xfId="1532" xr:uid="{00000000-0005-0000-0000-0000F7050000}"/>
    <cellStyle name="Normal 5 7 20 8" xfId="1533" xr:uid="{00000000-0005-0000-0000-0000F8050000}"/>
    <cellStyle name="Normal 5 7 20 8 2" xfId="1534" xr:uid="{00000000-0005-0000-0000-0000F9050000}"/>
    <cellStyle name="Normal 5 7 21" xfId="1535" xr:uid="{00000000-0005-0000-0000-0000FA050000}"/>
    <cellStyle name="Normal 5 7 21 2" xfId="1536" xr:uid="{00000000-0005-0000-0000-0000FB050000}"/>
    <cellStyle name="Normal 5 7 21 3" xfId="1537" xr:uid="{00000000-0005-0000-0000-0000FC050000}"/>
    <cellStyle name="Normal 5 7 22" xfId="1538" xr:uid="{00000000-0005-0000-0000-0000FD050000}"/>
    <cellStyle name="Normal 5 7 22 2" xfId="1539" xr:uid="{00000000-0005-0000-0000-0000FE050000}"/>
    <cellStyle name="Normal 5 7 23" xfId="1540" xr:uid="{00000000-0005-0000-0000-0000FF050000}"/>
    <cellStyle name="Normal 5 7 23 2" xfId="1541" xr:uid="{00000000-0005-0000-0000-000000060000}"/>
    <cellStyle name="Normal 5 7 24" xfId="1542" xr:uid="{00000000-0005-0000-0000-000001060000}"/>
    <cellStyle name="Normal 5 7 24 2" xfId="1543" xr:uid="{00000000-0005-0000-0000-000002060000}"/>
    <cellStyle name="Normal 5 7 24 3" xfId="1544" xr:uid="{00000000-0005-0000-0000-000003060000}"/>
    <cellStyle name="Normal 5 7 24 3 2" xfId="1545" xr:uid="{00000000-0005-0000-0000-000004060000}"/>
    <cellStyle name="Normal 5 7 24 4" xfId="1546" xr:uid="{00000000-0005-0000-0000-000005060000}"/>
    <cellStyle name="Normal 5 7 25" xfId="1547" xr:uid="{00000000-0005-0000-0000-000006060000}"/>
    <cellStyle name="Normal 5 7 25 2" xfId="1548" xr:uid="{00000000-0005-0000-0000-000007060000}"/>
    <cellStyle name="Normal 5 7 25 3" xfId="1549" xr:uid="{00000000-0005-0000-0000-000008060000}"/>
    <cellStyle name="Normal 5 7 26" xfId="1550" xr:uid="{00000000-0005-0000-0000-000009060000}"/>
    <cellStyle name="Normal 5 7 26 2" xfId="1551" xr:uid="{00000000-0005-0000-0000-00000A060000}"/>
    <cellStyle name="Normal 5 7 26 2 2" xfId="1552" xr:uid="{00000000-0005-0000-0000-00000B060000}"/>
    <cellStyle name="Normal 5 7 26 3" xfId="1553" xr:uid="{00000000-0005-0000-0000-00000C060000}"/>
    <cellStyle name="Normal 5 7 26 4" xfId="1554" xr:uid="{00000000-0005-0000-0000-00000D060000}"/>
    <cellStyle name="Normal 5 7 27" xfId="1555" xr:uid="{00000000-0005-0000-0000-00000E060000}"/>
    <cellStyle name="Normal 5 7 27 2" xfId="1556" xr:uid="{00000000-0005-0000-0000-00000F060000}"/>
    <cellStyle name="Normal 5 7 28" xfId="1557" xr:uid="{00000000-0005-0000-0000-000010060000}"/>
    <cellStyle name="Normal 5 7 28 2" xfId="1558" xr:uid="{00000000-0005-0000-0000-000011060000}"/>
    <cellStyle name="Normal 5 7 29" xfId="1559" xr:uid="{00000000-0005-0000-0000-000012060000}"/>
    <cellStyle name="Normal 5 7 29 2" xfId="1560" xr:uid="{00000000-0005-0000-0000-000013060000}"/>
    <cellStyle name="Normal 5 7 3" xfId="1561" xr:uid="{00000000-0005-0000-0000-000014060000}"/>
    <cellStyle name="Normal 5 7 3 2" xfId="1562" xr:uid="{00000000-0005-0000-0000-000015060000}"/>
    <cellStyle name="Normal 5 7 3 2 2" xfId="1563" xr:uid="{00000000-0005-0000-0000-000016060000}"/>
    <cellStyle name="Normal 5 7 3 2 2 2" xfId="1564" xr:uid="{00000000-0005-0000-0000-000017060000}"/>
    <cellStyle name="Normal 5 7 3 2 3" xfId="1565" xr:uid="{00000000-0005-0000-0000-000018060000}"/>
    <cellStyle name="Normal 5 7 3 3" xfId="1566" xr:uid="{00000000-0005-0000-0000-000019060000}"/>
    <cellStyle name="Normal 5 7 3 3 2" xfId="1567" xr:uid="{00000000-0005-0000-0000-00001A060000}"/>
    <cellStyle name="Normal 5 7 3 4" xfId="1568" xr:uid="{00000000-0005-0000-0000-00001B060000}"/>
    <cellStyle name="Normal 5 7 30" xfId="1569" xr:uid="{00000000-0005-0000-0000-00001C060000}"/>
    <cellStyle name="Normal 5 7 30 2" xfId="1806" xr:uid="{00000000-0005-0000-0000-00001D060000}"/>
    <cellStyle name="Normal 5 7 4" xfId="1570" xr:uid="{00000000-0005-0000-0000-00001E060000}"/>
    <cellStyle name="Normal 5 7 4 2" xfId="1571" xr:uid="{00000000-0005-0000-0000-00001F060000}"/>
    <cellStyle name="Normal 5 7 4 2 2" xfId="1572" xr:uid="{00000000-0005-0000-0000-000020060000}"/>
    <cellStyle name="Normal 5 7 4 3" xfId="1573" xr:uid="{00000000-0005-0000-0000-000021060000}"/>
    <cellStyle name="Normal 5 7 5" xfId="1574" xr:uid="{00000000-0005-0000-0000-000022060000}"/>
    <cellStyle name="Normal 5 7 5 2" xfId="1575" xr:uid="{00000000-0005-0000-0000-000023060000}"/>
    <cellStyle name="Normal 5 7 5 2 2" xfId="1576" xr:uid="{00000000-0005-0000-0000-000024060000}"/>
    <cellStyle name="Normal 5 7 5 3" xfId="1577" xr:uid="{00000000-0005-0000-0000-000025060000}"/>
    <cellStyle name="Normal 5 7 5 3 2" xfId="1578" xr:uid="{00000000-0005-0000-0000-000026060000}"/>
    <cellStyle name="Normal 5 7 5 3 2 2" xfId="1579" xr:uid="{00000000-0005-0000-0000-000027060000}"/>
    <cellStyle name="Normal 5 7 5 3 3" xfId="1580" xr:uid="{00000000-0005-0000-0000-000028060000}"/>
    <cellStyle name="Normal 5 7 5 4" xfId="1581" xr:uid="{00000000-0005-0000-0000-000029060000}"/>
    <cellStyle name="Normal 5 7 5 4 2" xfId="1582" xr:uid="{00000000-0005-0000-0000-00002A060000}"/>
    <cellStyle name="Normal 5 7 5 4 3" xfId="1583" xr:uid="{00000000-0005-0000-0000-00002B060000}"/>
    <cellStyle name="Normal 5 7 6" xfId="1584" xr:uid="{00000000-0005-0000-0000-00002C060000}"/>
    <cellStyle name="Normal 5 7 6 2" xfId="1585" xr:uid="{00000000-0005-0000-0000-00002D060000}"/>
    <cellStyle name="Normal 5 7 6 3" xfId="1586" xr:uid="{00000000-0005-0000-0000-00002E060000}"/>
    <cellStyle name="Normal 5 7 7" xfId="1587" xr:uid="{00000000-0005-0000-0000-00002F060000}"/>
    <cellStyle name="Normal 5 7 7 2" xfId="1588" xr:uid="{00000000-0005-0000-0000-000030060000}"/>
    <cellStyle name="Normal 5 7 7 2 2" xfId="1589" xr:uid="{00000000-0005-0000-0000-000031060000}"/>
    <cellStyle name="Normal 5 7 7 2 3" xfId="1590" xr:uid="{00000000-0005-0000-0000-000032060000}"/>
    <cellStyle name="Normal 5 7 7 2 3 2" xfId="1591" xr:uid="{00000000-0005-0000-0000-000033060000}"/>
    <cellStyle name="Normal 5 7 7 2 4" xfId="1592" xr:uid="{00000000-0005-0000-0000-000034060000}"/>
    <cellStyle name="Normal 5 7 7 2 4 2" xfId="1593" xr:uid="{00000000-0005-0000-0000-000035060000}"/>
    <cellStyle name="Normal 5 7 7 2 5" xfId="1594" xr:uid="{00000000-0005-0000-0000-000036060000}"/>
    <cellStyle name="Normal 5 7 7 2 5 2" xfId="1595" xr:uid="{00000000-0005-0000-0000-000037060000}"/>
    <cellStyle name="Normal 5 7 7 2 5 3" xfId="1596" xr:uid="{00000000-0005-0000-0000-000038060000}"/>
    <cellStyle name="Normal 5 7 7 3" xfId="1597" xr:uid="{00000000-0005-0000-0000-000039060000}"/>
    <cellStyle name="Normal 5 7 8" xfId="1598" xr:uid="{00000000-0005-0000-0000-00003A060000}"/>
    <cellStyle name="Normal 5 7 8 10" xfId="1599" xr:uid="{00000000-0005-0000-0000-00003B060000}"/>
    <cellStyle name="Normal 5 7 8 11" xfId="1600" xr:uid="{00000000-0005-0000-0000-00003C060000}"/>
    <cellStyle name="Normal 5 7 8 12" xfId="1601" xr:uid="{00000000-0005-0000-0000-00003D060000}"/>
    <cellStyle name="Normal 5 7 8 13" xfId="1602" xr:uid="{00000000-0005-0000-0000-00003E060000}"/>
    <cellStyle name="Normal 5 7 8 14" xfId="1603" xr:uid="{00000000-0005-0000-0000-00003F060000}"/>
    <cellStyle name="Normal 5 7 8 15" xfId="1604" xr:uid="{00000000-0005-0000-0000-000040060000}"/>
    <cellStyle name="Normal 5 7 8 16" xfId="1605" xr:uid="{00000000-0005-0000-0000-000041060000}"/>
    <cellStyle name="Normal 5 7 8 17" xfId="1606" xr:uid="{00000000-0005-0000-0000-000042060000}"/>
    <cellStyle name="Normal 5 7 8 18" xfId="1607" xr:uid="{00000000-0005-0000-0000-000043060000}"/>
    <cellStyle name="Normal 5 7 8 19" xfId="1608" xr:uid="{00000000-0005-0000-0000-000044060000}"/>
    <cellStyle name="Normal 5 7 8 2" xfId="1609" xr:uid="{00000000-0005-0000-0000-000045060000}"/>
    <cellStyle name="Normal 5 7 8 20" xfId="1610" xr:uid="{00000000-0005-0000-0000-000046060000}"/>
    <cellStyle name="Normal 5 7 8 21" xfId="1611" xr:uid="{00000000-0005-0000-0000-000047060000}"/>
    <cellStyle name="Normal 5 7 8 22" xfId="1612" xr:uid="{00000000-0005-0000-0000-000048060000}"/>
    <cellStyle name="Normal 5 7 8 23" xfId="1613" xr:uid="{00000000-0005-0000-0000-000049060000}"/>
    <cellStyle name="Normal 5 7 8 24" xfId="1614" xr:uid="{00000000-0005-0000-0000-00004A060000}"/>
    <cellStyle name="Normal 5 7 8 25" xfId="1615" xr:uid="{00000000-0005-0000-0000-00004B060000}"/>
    <cellStyle name="Normal 5 7 8 3" xfId="1616" xr:uid="{00000000-0005-0000-0000-00004C060000}"/>
    <cellStyle name="Normal 5 7 8 4" xfId="1617" xr:uid="{00000000-0005-0000-0000-00004D060000}"/>
    <cellStyle name="Normal 5 7 8 5" xfId="1618" xr:uid="{00000000-0005-0000-0000-00004E060000}"/>
    <cellStyle name="Normal 5 7 8 6" xfId="1619" xr:uid="{00000000-0005-0000-0000-00004F060000}"/>
    <cellStyle name="Normal 5 7 8 6 2" xfId="1620" xr:uid="{00000000-0005-0000-0000-000050060000}"/>
    <cellStyle name="Normal 5 7 8 7" xfId="1621" xr:uid="{00000000-0005-0000-0000-000051060000}"/>
    <cellStyle name="Normal 5 7 8 8" xfId="1622" xr:uid="{00000000-0005-0000-0000-000052060000}"/>
    <cellStyle name="Normal 5 7 8 9" xfId="1623" xr:uid="{00000000-0005-0000-0000-000053060000}"/>
    <cellStyle name="Normal 5 7 8 9 2" xfId="1624" xr:uid="{00000000-0005-0000-0000-000054060000}"/>
    <cellStyle name="Normal 5 7 8 9 3" xfId="1625" xr:uid="{00000000-0005-0000-0000-000055060000}"/>
    <cellStyle name="Normal 5 7 9" xfId="1626" xr:uid="{00000000-0005-0000-0000-000056060000}"/>
    <cellStyle name="Normal 5 7 9 2" xfId="1627" xr:uid="{00000000-0005-0000-0000-000057060000}"/>
    <cellStyle name="Normal 5 7 9 3" xfId="1628" xr:uid="{00000000-0005-0000-0000-000058060000}"/>
    <cellStyle name="Normal 5 7 9 3 2" xfId="1629" xr:uid="{00000000-0005-0000-0000-000059060000}"/>
    <cellStyle name="Normal 5 7 9 4" xfId="1630" xr:uid="{00000000-0005-0000-0000-00005A060000}"/>
    <cellStyle name="Normal 6" xfId="1631" xr:uid="{00000000-0005-0000-0000-00005B060000}"/>
    <cellStyle name="Normal 7" xfId="1632" xr:uid="{00000000-0005-0000-0000-00005C060000}"/>
    <cellStyle name="Normal 7 10" xfId="1633" xr:uid="{00000000-0005-0000-0000-00005D060000}"/>
    <cellStyle name="Normal 7 10 2" xfId="1634" xr:uid="{00000000-0005-0000-0000-00005E060000}"/>
    <cellStyle name="Normal 7 10 3" xfId="1635" xr:uid="{00000000-0005-0000-0000-00005F060000}"/>
    <cellStyle name="Normal 7 10 3 2" xfId="1636" xr:uid="{00000000-0005-0000-0000-000060060000}"/>
    <cellStyle name="Normal 7 10 4" xfId="1637" xr:uid="{00000000-0005-0000-0000-000061060000}"/>
    <cellStyle name="Normal 7 11" xfId="1638" xr:uid="{00000000-0005-0000-0000-000062060000}"/>
    <cellStyle name="Normal 7 11 2" xfId="1639" xr:uid="{00000000-0005-0000-0000-000063060000}"/>
    <cellStyle name="Normal 7 12" xfId="1640" xr:uid="{00000000-0005-0000-0000-000064060000}"/>
    <cellStyle name="Normal 7 12 2" xfId="1641" xr:uid="{00000000-0005-0000-0000-000065060000}"/>
    <cellStyle name="Normal 7 13" xfId="1642" xr:uid="{00000000-0005-0000-0000-000066060000}"/>
    <cellStyle name="Normal 7 13 2" xfId="1643" xr:uid="{00000000-0005-0000-0000-000067060000}"/>
    <cellStyle name="Normal 7 14" xfId="1644" xr:uid="{00000000-0005-0000-0000-000068060000}"/>
    <cellStyle name="Normal 7 14 2" xfId="1645" xr:uid="{00000000-0005-0000-0000-000069060000}"/>
    <cellStyle name="Normal 7 15" xfId="1646" xr:uid="{00000000-0005-0000-0000-00006A060000}"/>
    <cellStyle name="Normal 7 15 2" xfId="1647" xr:uid="{00000000-0005-0000-0000-00006B060000}"/>
    <cellStyle name="Normal 7 15 3" xfId="1648" xr:uid="{00000000-0005-0000-0000-00006C060000}"/>
    <cellStyle name="Normal 7 16" xfId="1649" xr:uid="{00000000-0005-0000-0000-00006D060000}"/>
    <cellStyle name="Normal 7 16 2" xfId="1650" xr:uid="{00000000-0005-0000-0000-00006E060000}"/>
    <cellStyle name="Normal 7 17" xfId="1651" xr:uid="{00000000-0005-0000-0000-00006F060000}"/>
    <cellStyle name="Normal 7 17 2" xfId="1652" xr:uid="{00000000-0005-0000-0000-000070060000}"/>
    <cellStyle name="Normal 7 18" xfId="1653" xr:uid="{00000000-0005-0000-0000-000071060000}"/>
    <cellStyle name="Normal 7 18 2" xfId="1654" xr:uid="{00000000-0005-0000-0000-000072060000}"/>
    <cellStyle name="Normal 7 18 3" xfId="1655" xr:uid="{00000000-0005-0000-0000-000073060000}"/>
    <cellStyle name="Normal 7 19" xfId="1656" xr:uid="{00000000-0005-0000-0000-000074060000}"/>
    <cellStyle name="Normal 7 19 2" xfId="1657" xr:uid="{00000000-0005-0000-0000-000075060000}"/>
    <cellStyle name="Normal 7 2" xfId="1658" xr:uid="{00000000-0005-0000-0000-000076060000}"/>
    <cellStyle name="Normal 7 2 2" xfId="1659" xr:uid="{00000000-0005-0000-0000-000077060000}"/>
    <cellStyle name="Normal 7 2 2 2" xfId="1660" xr:uid="{00000000-0005-0000-0000-000078060000}"/>
    <cellStyle name="Normal 7 2 3" xfId="1661" xr:uid="{00000000-0005-0000-0000-000079060000}"/>
    <cellStyle name="Normal 7 20" xfId="1662" xr:uid="{00000000-0005-0000-0000-00007A060000}"/>
    <cellStyle name="Normal 7 20 2" xfId="1663" xr:uid="{00000000-0005-0000-0000-00007B060000}"/>
    <cellStyle name="Normal 7 20 3" xfId="1664" xr:uid="{00000000-0005-0000-0000-00007C060000}"/>
    <cellStyle name="Normal 7 20 3 2" xfId="1665" xr:uid="{00000000-0005-0000-0000-00007D060000}"/>
    <cellStyle name="Normal 7 20 3 3" xfId="1666" xr:uid="{00000000-0005-0000-0000-00007E060000}"/>
    <cellStyle name="Normal 7 20 4" xfId="1667" xr:uid="{00000000-0005-0000-0000-00007F060000}"/>
    <cellStyle name="Normal 7 20 4 2" xfId="1668" xr:uid="{00000000-0005-0000-0000-000080060000}"/>
    <cellStyle name="Normal 7 20 5" xfId="1669" xr:uid="{00000000-0005-0000-0000-000081060000}"/>
    <cellStyle name="Normal 7 20 5 2" xfId="1670" xr:uid="{00000000-0005-0000-0000-000082060000}"/>
    <cellStyle name="Normal 7 20 6" xfId="1671" xr:uid="{00000000-0005-0000-0000-000083060000}"/>
    <cellStyle name="Normal 7 20 6 2" xfId="1672" xr:uid="{00000000-0005-0000-0000-000084060000}"/>
    <cellStyle name="Normal 7 21" xfId="1673" xr:uid="{00000000-0005-0000-0000-000085060000}"/>
    <cellStyle name="Normal 7 21 2" xfId="1674" xr:uid="{00000000-0005-0000-0000-000086060000}"/>
    <cellStyle name="Normal 7 21 2 2" xfId="1675" xr:uid="{00000000-0005-0000-0000-000087060000}"/>
    <cellStyle name="Normal 7 21 3" xfId="1676" xr:uid="{00000000-0005-0000-0000-000088060000}"/>
    <cellStyle name="Normal 7 21 4" xfId="1677" xr:uid="{00000000-0005-0000-0000-000089060000}"/>
    <cellStyle name="Normal 7 21 4 2" xfId="1678" xr:uid="{00000000-0005-0000-0000-00008A060000}"/>
    <cellStyle name="Normal 7 21 4 3" xfId="1679" xr:uid="{00000000-0005-0000-0000-00008B060000}"/>
    <cellStyle name="Normal 7 21 5" xfId="1680" xr:uid="{00000000-0005-0000-0000-00008C060000}"/>
    <cellStyle name="Normal 7 21 5 2" xfId="1681" xr:uid="{00000000-0005-0000-0000-00008D060000}"/>
    <cellStyle name="Normal 7 21 6" xfId="1682" xr:uid="{00000000-0005-0000-0000-00008E060000}"/>
    <cellStyle name="Normal 7 21 6 2" xfId="1683" xr:uid="{00000000-0005-0000-0000-00008F060000}"/>
    <cellStyle name="Normal 7 21 7" xfId="1684" xr:uid="{00000000-0005-0000-0000-000090060000}"/>
    <cellStyle name="Normal 7 21 8" xfId="1685" xr:uid="{00000000-0005-0000-0000-000091060000}"/>
    <cellStyle name="Normal 7 21 8 2" xfId="1686" xr:uid="{00000000-0005-0000-0000-000092060000}"/>
    <cellStyle name="Normal 7 22" xfId="1687" xr:uid="{00000000-0005-0000-0000-000093060000}"/>
    <cellStyle name="Normal 7 22 2" xfId="1688" xr:uid="{00000000-0005-0000-0000-000094060000}"/>
    <cellStyle name="Normal 7 22 3" xfId="1689" xr:uid="{00000000-0005-0000-0000-000095060000}"/>
    <cellStyle name="Normal 7 23" xfId="1690" xr:uid="{00000000-0005-0000-0000-000096060000}"/>
    <cellStyle name="Normal 7 23 2" xfId="1691" xr:uid="{00000000-0005-0000-0000-000097060000}"/>
    <cellStyle name="Normal 7 24" xfId="1692" xr:uid="{00000000-0005-0000-0000-000098060000}"/>
    <cellStyle name="Normal 7 24 2" xfId="1693" xr:uid="{00000000-0005-0000-0000-000099060000}"/>
    <cellStyle name="Normal 7 25" xfId="1694" xr:uid="{00000000-0005-0000-0000-00009A060000}"/>
    <cellStyle name="Normal 7 25 2" xfId="1695" xr:uid="{00000000-0005-0000-0000-00009B060000}"/>
    <cellStyle name="Normal 7 25 3" xfId="1696" xr:uid="{00000000-0005-0000-0000-00009C060000}"/>
    <cellStyle name="Normal 7 25 3 2" xfId="1697" xr:uid="{00000000-0005-0000-0000-00009D060000}"/>
    <cellStyle name="Normal 7 25 4" xfId="1698" xr:uid="{00000000-0005-0000-0000-00009E060000}"/>
    <cellStyle name="Normal 7 26" xfId="1699" xr:uid="{00000000-0005-0000-0000-00009F060000}"/>
    <cellStyle name="Normal 7 26 2" xfId="1700" xr:uid="{00000000-0005-0000-0000-0000A0060000}"/>
    <cellStyle name="Normal 7 26 3" xfId="1701" xr:uid="{00000000-0005-0000-0000-0000A1060000}"/>
    <cellStyle name="Normal 7 27" xfId="1702" xr:uid="{00000000-0005-0000-0000-0000A2060000}"/>
    <cellStyle name="Normal 7 27 2" xfId="1703" xr:uid="{00000000-0005-0000-0000-0000A3060000}"/>
    <cellStyle name="Normal 7 27 2 2" xfId="1704" xr:uid="{00000000-0005-0000-0000-0000A4060000}"/>
    <cellStyle name="Normal 7 27 3" xfId="1705" xr:uid="{00000000-0005-0000-0000-0000A5060000}"/>
    <cellStyle name="Normal 7 27 4" xfId="1706" xr:uid="{00000000-0005-0000-0000-0000A6060000}"/>
    <cellStyle name="Normal 7 28" xfId="1707" xr:uid="{00000000-0005-0000-0000-0000A7060000}"/>
    <cellStyle name="Normal 7 28 2" xfId="1708" xr:uid="{00000000-0005-0000-0000-0000A8060000}"/>
    <cellStyle name="Normal 7 29" xfId="1709" xr:uid="{00000000-0005-0000-0000-0000A9060000}"/>
    <cellStyle name="Normal 7 29 2" xfId="1710" xr:uid="{00000000-0005-0000-0000-0000AA060000}"/>
    <cellStyle name="Normal 7 3" xfId="1711" xr:uid="{00000000-0005-0000-0000-0000AB060000}"/>
    <cellStyle name="Normal 7 3 2" xfId="1712" xr:uid="{00000000-0005-0000-0000-0000AC060000}"/>
    <cellStyle name="Normal 7 3 2 2" xfId="1713" xr:uid="{00000000-0005-0000-0000-0000AD060000}"/>
    <cellStyle name="Normal 7 3 2 2 2" xfId="1714" xr:uid="{00000000-0005-0000-0000-0000AE060000}"/>
    <cellStyle name="Normal 7 3 2 3" xfId="1715" xr:uid="{00000000-0005-0000-0000-0000AF060000}"/>
    <cellStyle name="Normal 7 3 3" xfId="1716" xr:uid="{00000000-0005-0000-0000-0000B0060000}"/>
    <cellStyle name="Normal 7 3 3 2" xfId="1717" xr:uid="{00000000-0005-0000-0000-0000B1060000}"/>
    <cellStyle name="Normal 7 3 4" xfId="1718" xr:uid="{00000000-0005-0000-0000-0000B2060000}"/>
    <cellStyle name="Normal 7 30" xfId="1719" xr:uid="{00000000-0005-0000-0000-0000B3060000}"/>
    <cellStyle name="Normal 7 30 2" xfId="1720" xr:uid="{00000000-0005-0000-0000-0000B4060000}"/>
    <cellStyle name="Normal 7 31" xfId="1721" xr:uid="{00000000-0005-0000-0000-0000B5060000}"/>
    <cellStyle name="Normal 7 31 2" xfId="1807" xr:uid="{00000000-0005-0000-0000-0000B6060000}"/>
    <cellStyle name="Normal 7 4" xfId="1722" xr:uid="{00000000-0005-0000-0000-0000B7060000}"/>
    <cellStyle name="Normal 7 4 2" xfId="1723" xr:uid="{00000000-0005-0000-0000-0000B8060000}"/>
    <cellStyle name="Normal 7 4 2 2" xfId="1724" xr:uid="{00000000-0005-0000-0000-0000B9060000}"/>
    <cellStyle name="Normal 7 4 3" xfId="1725" xr:uid="{00000000-0005-0000-0000-0000BA060000}"/>
    <cellStyle name="Normal 7 5" xfId="1726" xr:uid="{00000000-0005-0000-0000-0000BB060000}"/>
    <cellStyle name="Normal 7 5 2" xfId="1727" xr:uid="{00000000-0005-0000-0000-0000BC060000}"/>
    <cellStyle name="Normal 7 5 2 2" xfId="1728" xr:uid="{00000000-0005-0000-0000-0000BD060000}"/>
    <cellStyle name="Normal 7 5 3" xfId="1729" xr:uid="{00000000-0005-0000-0000-0000BE060000}"/>
    <cellStyle name="Normal 7 5 3 2" xfId="1730" xr:uid="{00000000-0005-0000-0000-0000BF060000}"/>
    <cellStyle name="Normal 7 5 3 2 2" xfId="1731" xr:uid="{00000000-0005-0000-0000-0000C0060000}"/>
    <cellStyle name="Normal 7 5 3 3" xfId="1732" xr:uid="{00000000-0005-0000-0000-0000C1060000}"/>
    <cellStyle name="Normal 7 5 4" xfId="1733" xr:uid="{00000000-0005-0000-0000-0000C2060000}"/>
    <cellStyle name="Normal 7 5 4 2" xfId="1734" xr:uid="{00000000-0005-0000-0000-0000C3060000}"/>
    <cellStyle name="Normal 7 5 4 3" xfId="1735" xr:uid="{00000000-0005-0000-0000-0000C4060000}"/>
    <cellStyle name="Normal 7 6" xfId="1736" xr:uid="{00000000-0005-0000-0000-0000C5060000}"/>
    <cellStyle name="Normal 7 6 2" xfId="1737" xr:uid="{00000000-0005-0000-0000-0000C6060000}"/>
    <cellStyle name="Normal 7 6 3" xfId="1738" xr:uid="{00000000-0005-0000-0000-0000C7060000}"/>
    <cellStyle name="Normal 7 7" xfId="1739" xr:uid="{00000000-0005-0000-0000-0000C8060000}"/>
    <cellStyle name="Normal 7 7 2" xfId="1740" xr:uid="{00000000-0005-0000-0000-0000C9060000}"/>
    <cellStyle name="Normal 7 7 2 2" xfId="1741" xr:uid="{00000000-0005-0000-0000-0000CA060000}"/>
    <cellStyle name="Normal 7 7 2 3" xfId="1742" xr:uid="{00000000-0005-0000-0000-0000CB060000}"/>
    <cellStyle name="Normal 7 7 2 3 2" xfId="1743" xr:uid="{00000000-0005-0000-0000-0000CC060000}"/>
    <cellStyle name="Normal 7 7 2 4" xfId="1744" xr:uid="{00000000-0005-0000-0000-0000CD060000}"/>
    <cellStyle name="Normal 7 7 2 4 2" xfId="1745" xr:uid="{00000000-0005-0000-0000-0000CE060000}"/>
    <cellStyle name="Normal 7 7 2 5" xfId="1746" xr:uid="{00000000-0005-0000-0000-0000CF060000}"/>
    <cellStyle name="Normal 7 7 2 5 2" xfId="1747" xr:uid="{00000000-0005-0000-0000-0000D0060000}"/>
    <cellStyle name="Normal 7 7 2 5 3" xfId="1748" xr:uid="{00000000-0005-0000-0000-0000D1060000}"/>
    <cellStyle name="Normal 7 7 3" xfId="1749" xr:uid="{00000000-0005-0000-0000-0000D2060000}"/>
    <cellStyle name="Normal 7 8" xfId="1750" xr:uid="{00000000-0005-0000-0000-0000D3060000}"/>
    <cellStyle name="Normal 7 8 10" xfId="1751" xr:uid="{00000000-0005-0000-0000-0000D4060000}"/>
    <cellStyle name="Normal 7 8 11" xfId="1752" xr:uid="{00000000-0005-0000-0000-0000D5060000}"/>
    <cellStyle name="Normal 7 8 12" xfId="1753" xr:uid="{00000000-0005-0000-0000-0000D6060000}"/>
    <cellStyle name="Normal 7 8 13" xfId="1754" xr:uid="{00000000-0005-0000-0000-0000D7060000}"/>
    <cellStyle name="Normal 7 8 14" xfId="1755" xr:uid="{00000000-0005-0000-0000-0000D8060000}"/>
    <cellStyle name="Normal 7 8 15" xfId="1756" xr:uid="{00000000-0005-0000-0000-0000D9060000}"/>
    <cellStyle name="Normal 7 8 16" xfId="1757" xr:uid="{00000000-0005-0000-0000-0000DA060000}"/>
    <cellStyle name="Normal 7 8 17" xfId="1758" xr:uid="{00000000-0005-0000-0000-0000DB060000}"/>
    <cellStyle name="Normal 7 8 18" xfId="1759" xr:uid="{00000000-0005-0000-0000-0000DC060000}"/>
    <cellStyle name="Normal 7 8 19" xfId="1760" xr:uid="{00000000-0005-0000-0000-0000DD060000}"/>
    <cellStyle name="Normal 7 8 2" xfId="1761" xr:uid="{00000000-0005-0000-0000-0000DE060000}"/>
    <cellStyle name="Normal 7 8 20" xfId="1762" xr:uid="{00000000-0005-0000-0000-0000DF060000}"/>
    <cellStyle name="Normal 7 8 21" xfId="1763" xr:uid="{00000000-0005-0000-0000-0000E0060000}"/>
    <cellStyle name="Normal 7 8 22" xfId="1764" xr:uid="{00000000-0005-0000-0000-0000E1060000}"/>
    <cellStyle name="Normal 7 8 23" xfId="1765" xr:uid="{00000000-0005-0000-0000-0000E2060000}"/>
    <cellStyle name="Normal 7 8 24" xfId="1766" xr:uid="{00000000-0005-0000-0000-0000E3060000}"/>
    <cellStyle name="Normal 7 8 25" xfId="1767" xr:uid="{00000000-0005-0000-0000-0000E4060000}"/>
    <cellStyle name="Normal 7 8 3" xfId="1768" xr:uid="{00000000-0005-0000-0000-0000E5060000}"/>
    <cellStyle name="Normal 7 8 4" xfId="1769" xr:uid="{00000000-0005-0000-0000-0000E6060000}"/>
    <cellStyle name="Normal 7 8 5" xfId="1770" xr:uid="{00000000-0005-0000-0000-0000E7060000}"/>
    <cellStyle name="Normal 7 8 6" xfId="1771" xr:uid="{00000000-0005-0000-0000-0000E8060000}"/>
    <cellStyle name="Normal 7 8 6 2" xfId="1772" xr:uid="{00000000-0005-0000-0000-0000E9060000}"/>
    <cellStyle name="Normal 7 8 7" xfId="1773" xr:uid="{00000000-0005-0000-0000-0000EA060000}"/>
    <cellStyle name="Normal 7 8 8" xfId="1774" xr:uid="{00000000-0005-0000-0000-0000EB060000}"/>
    <cellStyle name="Normal 7 8 9" xfId="1775" xr:uid="{00000000-0005-0000-0000-0000EC060000}"/>
    <cellStyle name="Normal 7 8 9 2" xfId="1776" xr:uid="{00000000-0005-0000-0000-0000ED060000}"/>
    <cellStyle name="Normal 7 8 9 3" xfId="1777" xr:uid="{00000000-0005-0000-0000-0000EE060000}"/>
    <cellStyle name="Normal 7 9" xfId="1778" xr:uid="{00000000-0005-0000-0000-0000EF060000}"/>
    <cellStyle name="Normal 7 9 2" xfId="1779" xr:uid="{00000000-0005-0000-0000-0000F0060000}"/>
    <cellStyle name="Note" xfId="15" builtinId="10" customBuiltin="1"/>
    <cellStyle name="Pourcentage 2" xfId="1780" xr:uid="{00000000-0005-0000-0000-0000F2060000}"/>
    <cellStyle name="Pourcentage 2 2" xfId="1781" xr:uid="{00000000-0005-0000-0000-0000F3060000}"/>
    <cellStyle name="Pourcentage 2 2 2" xfId="1782" xr:uid="{00000000-0005-0000-0000-0000F4060000}"/>
    <cellStyle name="Pourcentage 2 2 2 2" xfId="1783" xr:uid="{00000000-0005-0000-0000-0000F5060000}"/>
    <cellStyle name="Pourcentage 2 2 3" xfId="1784" xr:uid="{00000000-0005-0000-0000-0000F6060000}"/>
    <cellStyle name="Pourcentage 2 3" xfId="1785" xr:uid="{00000000-0005-0000-0000-0000F7060000}"/>
    <cellStyle name="Pourcentage 2 4" xfId="1786" xr:uid="{00000000-0005-0000-0000-0000F8060000}"/>
    <cellStyle name="Pourcentage 2 4 2" xfId="1787" xr:uid="{00000000-0005-0000-0000-0000F9060000}"/>
    <cellStyle name="Pourcentage 2 4 2 2" xfId="1788" xr:uid="{00000000-0005-0000-0000-0000FA060000}"/>
    <cellStyle name="Pourcentage 2 4 3" xfId="1789" xr:uid="{00000000-0005-0000-0000-0000FB060000}"/>
    <cellStyle name="Pourcentage 2 5" xfId="1790" xr:uid="{00000000-0005-0000-0000-0000FC060000}"/>
    <cellStyle name="Pourcentage 2 6" xfId="1791" xr:uid="{00000000-0005-0000-0000-0000FD060000}"/>
    <cellStyle name="Pourcentage 2 6 2" xfId="1792" xr:uid="{00000000-0005-0000-0000-0000FE060000}"/>
    <cellStyle name="Pourcentage 2 7" xfId="1793" xr:uid="{00000000-0005-0000-0000-0000FF060000}"/>
    <cellStyle name="Pourcentage 2 8" xfId="1794" xr:uid="{00000000-0005-0000-0000-000000070000}"/>
    <cellStyle name="Pourcentage 3" xfId="1795" xr:uid="{00000000-0005-0000-0000-000001070000}"/>
    <cellStyle name="Pourcentage 3 2" xfId="1796" xr:uid="{00000000-0005-0000-0000-000002070000}"/>
    <cellStyle name="Pourcentage 3 2 2" xfId="1797" xr:uid="{00000000-0005-0000-0000-000003070000}"/>
    <cellStyle name="Pourcentage 3 3" xfId="1798" xr:uid="{00000000-0005-0000-0000-000004070000}"/>
    <cellStyle name="Pourcentage 4" xfId="1799" xr:uid="{00000000-0005-0000-0000-000005070000}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9"/>
  <sheetViews>
    <sheetView showGridLines="0" zoomScale="150" zoomScaleNormal="150" workbookViewId="0">
      <selection activeCell="I22" sqref="I22"/>
    </sheetView>
  </sheetViews>
  <sheetFormatPr baseColWidth="10" defaultRowHeight="15" x14ac:dyDescent="0.25"/>
  <cols>
    <col min="1" max="1" width="22.42578125" bestFit="1" customWidth="1"/>
    <col min="2" max="2" width="11.140625" bestFit="1" customWidth="1"/>
    <col min="3" max="3" width="17.7109375" bestFit="1" customWidth="1"/>
    <col min="4" max="4" width="11.140625" bestFit="1" customWidth="1"/>
    <col min="5" max="5" width="11.140625" style="1" bestFit="1" customWidth="1"/>
    <col min="6" max="10" width="11.140625" bestFit="1" customWidth="1"/>
    <col min="11" max="11" width="12.140625" bestFit="1" customWidth="1"/>
    <col min="12" max="12" width="14.85546875" bestFit="1" customWidth="1"/>
  </cols>
  <sheetData>
    <row r="1" spans="1:12" x14ac:dyDescent="0.25">
      <c r="A1" s="5" t="s">
        <v>0</v>
      </c>
      <c r="B1" s="6" t="s">
        <v>5</v>
      </c>
      <c r="C1" s="6" t="s">
        <v>1</v>
      </c>
      <c r="D1" s="6" t="s">
        <v>2</v>
      </c>
      <c r="E1" s="7" t="s">
        <v>3</v>
      </c>
      <c r="F1" s="6" t="s">
        <v>4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8" t="s">
        <v>11</v>
      </c>
    </row>
    <row r="2" spans="1:12" x14ac:dyDescent="0.25">
      <c r="A2" s="35" t="s">
        <v>15</v>
      </c>
      <c r="B2" s="36"/>
      <c r="C2" s="36" t="s">
        <v>105</v>
      </c>
      <c r="D2" s="36"/>
      <c r="E2" s="37"/>
      <c r="F2" s="36"/>
      <c r="G2" s="36" t="s">
        <v>106</v>
      </c>
      <c r="H2" s="36"/>
      <c r="I2" s="36"/>
      <c r="J2" s="37"/>
      <c r="K2" s="36"/>
      <c r="L2" s="38"/>
    </row>
    <row r="3" spans="1:12" x14ac:dyDescent="0.25">
      <c r="A3" s="39" t="s">
        <v>15</v>
      </c>
      <c r="B3" s="40"/>
      <c r="C3" s="40" t="s">
        <v>114</v>
      </c>
      <c r="D3" s="40">
        <v>4672</v>
      </c>
      <c r="E3" s="41">
        <v>44952</v>
      </c>
      <c r="F3" s="40"/>
      <c r="G3" s="40" t="s">
        <v>114</v>
      </c>
      <c r="H3" s="40">
        <v>137</v>
      </c>
      <c r="I3" s="40">
        <v>25</v>
      </c>
      <c r="J3" s="41">
        <v>44951</v>
      </c>
      <c r="K3" s="40"/>
      <c r="L3" s="42"/>
    </row>
    <row r="4" spans="1:12" x14ac:dyDescent="0.25">
      <c r="A4" s="35" t="s">
        <v>15</v>
      </c>
      <c r="B4" s="36"/>
      <c r="C4" s="36" t="s">
        <v>112</v>
      </c>
      <c r="D4" s="36"/>
      <c r="E4" s="37"/>
      <c r="F4" s="36"/>
      <c r="G4" s="36" t="s">
        <v>113</v>
      </c>
      <c r="H4" s="36"/>
      <c r="I4" s="36"/>
      <c r="J4" s="37"/>
      <c r="K4" s="36"/>
      <c r="L4" s="38" t="s">
        <v>116</v>
      </c>
    </row>
    <row r="5" spans="1:12" x14ac:dyDescent="0.25">
      <c r="A5" s="43" t="s">
        <v>16</v>
      </c>
      <c r="B5" s="44"/>
      <c r="C5" s="44" t="s">
        <v>105</v>
      </c>
      <c r="D5" s="44"/>
      <c r="E5" s="45"/>
      <c r="F5" s="44"/>
      <c r="G5" s="44" t="s">
        <v>106</v>
      </c>
      <c r="H5" s="44"/>
      <c r="I5" s="44"/>
      <c r="J5" s="45"/>
      <c r="K5" s="44"/>
      <c r="L5" s="46"/>
    </row>
    <row r="6" spans="1:12" x14ac:dyDescent="0.25">
      <c r="A6" s="47" t="s">
        <v>16</v>
      </c>
      <c r="B6" s="48"/>
      <c r="C6" s="48" t="s">
        <v>114</v>
      </c>
      <c r="D6" s="48">
        <v>100</v>
      </c>
      <c r="E6" s="49">
        <v>44985</v>
      </c>
      <c r="F6" s="48"/>
      <c r="G6" s="48" t="s">
        <v>114</v>
      </c>
      <c r="H6" s="48">
        <v>186</v>
      </c>
      <c r="I6" s="48">
        <v>55</v>
      </c>
      <c r="J6" s="49">
        <v>44981</v>
      </c>
      <c r="K6" s="48"/>
      <c r="L6" s="50"/>
    </row>
    <row r="7" spans="1:12" x14ac:dyDescent="0.25">
      <c r="A7" s="43" t="s">
        <v>16</v>
      </c>
      <c r="B7" s="44"/>
      <c r="C7" s="44" t="s">
        <v>112</v>
      </c>
      <c r="D7" s="44"/>
      <c r="E7" s="45"/>
      <c r="F7" s="44"/>
      <c r="G7" s="44" t="s">
        <v>113</v>
      </c>
      <c r="H7" s="44"/>
      <c r="I7" s="44"/>
      <c r="J7" s="45"/>
      <c r="K7" s="44"/>
      <c r="L7" s="46" t="s">
        <v>116</v>
      </c>
    </row>
    <row r="8" spans="1:12" x14ac:dyDescent="0.25">
      <c r="A8" s="47" t="s">
        <v>16</v>
      </c>
      <c r="B8" s="48"/>
      <c r="C8" s="48" t="s">
        <v>114</v>
      </c>
      <c r="D8" s="48">
        <v>0</v>
      </c>
      <c r="E8" s="49">
        <v>44986</v>
      </c>
      <c r="F8" s="48"/>
      <c r="G8" s="48" t="s">
        <v>114</v>
      </c>
      <c r="H8" s="48">
        <v>1</v>
      </c>
      <c r="I8" s="48">
        <v>60</v>
      </c>
      <c r="J8" s="49">
        <v>44986</v>
      </c>
      <c r="K8" s="48"/>
      <c r="L8" s="50"/>
    </row>
    <row r="9" spans="1:12" x14ac:dyDescent="0.25">
      <c r="A9" s="51" t="s">
        <v>17</v>
      </c>
      <c r="B9" s="52"/>
      <c r="C9" s="52" t="s">
        <v>105</v>
      </c>
      <c r="D9" s="52"/>
      <c r="E9" s="53"/>
      <c r="F9" s="52"/>
      <c r="G9" s="52" t="s">
        <v>106</v>
      </c>
      <c r="H9" s="52"/>
      <c r="I9" s="52"/>
      <c r="J9" s="53"/>
      <c r="K9" s="52"/>
      <c r="L9" s="54"/>
    </row>
    <row r="10" spans="1:12" x14ac:dyDescent="0.25">
      <c r="A10" s="55" t="s">
        <v>17</v>
      </c>
      <c r="B10" s="56"/>
      <c r="C10" s="56" t="s">
        <v>114</v>
      </c>
      <c r="D10" s="56">
        <v>3690</v>
      </c>
      <c r="E10" s="57">
        <v>44923</v>
      </c>
      <c r="F10" s="56"/>
      <c r="G10" s="56" t="s">
        <v>114</v>
      </c>
      <c r="H10" s="56">
        <v>301</v>
      </c>
      <c r="I10" s="56">
        <v>356</v>
      </c>
      <c r="J10" s="57">
        <v>44917</v>
      </c>
      <c r="K10" s="56"/>
      <c r="L10" s="58"/>
    </row>
    <row r="11" spans="1:12" x14ac:dyDescent="0.25">
      <c r="A11" s="51" t="s">
        <v>17</v>
      </c>
      <c r="B11" s="52"/>
      <c r="C11" s="52" t="s">
        <v>112</v>
      </c>
      <c r="D11" s="52"/>
      <c r="E11" s="53"/>
      <c r="F11" s="52"/>
      <c r="G11" s="52" t="s">
        <v>113</v>
      </c>
      <c r="H11" s="52"/>
      <c r="I11" s="52"/>
      <c r="J11" s="53"/>
      <c r="K11" s="52"/>
      <c r="L11" s="54" t="s">
        <v>116</v>
      </c>
    </row>
    <row r="12" spans="1:12" x14ac:dyDescent="0.25">
      <c r="A12" s="27" t="s">
        <v>18</v>
      </c>
      <c r="B12" s="28"/>
      <c r="C12" s="28" t="s">
        <v>105</v>
      </c>
      <c r="D12" s="28"/>
      <c r="E12" s="29"/>
      <c r="F12" s="28"/>
      <c r="G12" s="28" t="s">
        <v>106</v>
      </c>
      <c r="H12" s="28"/>
      <c r="I12" s="28"/>
      <c r="J12" s="29"/>
      <c r="K12" s="28"/>
      <c r="L12" s="30"/>
    </row>
    <row r="13" spans="1:12" x14ac:dyDescent="0.25">
      <c r="A13" s="31" t="s">
        <v>18</v>
      </c>
      <c r="B13" s="32"/>
      <c r="C13" s="32" t="s">
        <v>114</v>
      </c>
      <c r="D13" s="32">
        <v>5400</v>
      </c>
      <c r="E13" s="33">
        <v>44953</v>
      </c>
      <c r="F13" s="32"/>
      <c r="G13" s="32" t="s">
        <v>114</v>
      </c>
      <c r="H13" s="32">
        <v>158</v>
      </c>
      <c r="I13" s="32">
        <v>25</v>
      </c>
      <c r="J13" s="33">
        <v>44951</v>
      </c>
      <c r="K13" s="32"/>
      <c r="L13" s="34"/>
    </row>
    <row r="14" spans="1:12" x14ac:dyDescent="0.25">
      <c r="A14" s="27" t="s">
        <v>18</v>
      </c>
      <c r="B14" s="28"/>
      <c r="C14" s="28" t="s">
        <v>112</v>
      </c>
      <c r="D14" s="28"/>
      <c r="E14" s="29"/>
      <c r="F14" s="28"/>
      <c r="G14" s="28" t="s">
        <v>113</v>
      </c>
      <c r="H14" s="28"/>
      <c r="I14" s="28"/>
      <c r="J14" s="29"/>
      <c r="K14" s="28"/>
      <c r="L14" s="30" t="s">
        <v>116</v>
      </c>
    </row>
    <row r="15" spans="1:12" x14ac:dyDescent="0.25">
      <c r="A15" s="59" t="s">
        <v>19</v>
      </c>
      <c r="B15" s="60"/>
      <c r="C15" s="60" t="s">
        <v>105</v>
      </c>
      <c r="D15" s="60"/>
      <c r="E15" s="61"/>
      <c r="F15" s="60"/>
      <c r="G15" s="60" t="s">
        <v>106</v>
      </c>
      <c r="H15" s="60"/>
      <c r="I15" s="60"/>
      <c r="J15" s="61"/>
      <c r="K15" s="60"/>
      <c r="L15" s="62"/>
    </row>
    <row r="16" spans="1:12" x14ac:dyDescent="0.25">
      <c r="A16" s="63" t="s">
        <v>19</v>
      </c>
      <c r="B16" s="64"/>
      <c r="C16" s="64" t="s">
        <v>114</v>
      </c>
      <c r="D16" s="64">
        <v>1029</v>
      </c>
      <c r="E16" s="65">
        <v>44985</v>
      </c>
      <c r="F16" s="64"/>
      <c r="G16" s="64" t="s">
        <v>114</v>
      </c>
      <c r="H16" s="64">
        <v>68</v>
      </c>
      <c r="I16" s="64">
        <v>55</v>
      </c>
      <c r="J16" s="65">
        <v>44981</v>
      </c>
      <c r="K16" s="64"/>
      <c r="L16" s="66"/>
    </row>
    <row r="17" spans="1:12" x14ac:dyDescent="0.25">
      <c r="A17" s="59" t="s">
        <v>19</v>
      </c>
      <c r="B17" s="60"/>
      <c r="C17" s="60" t="s">
        <v>112</v>
      </c>
      <c r="D17" s="60"/>
      <c r="E17" s="61"/>
      <c r="F17" s="60"/>
      <c r="G17" s="60" t="s">
        <v>113</v>
      </c>
      <c r="H17" s="60"/>
      <c r="I17" s="60"/>
      <c r="J17" s="61"/>
      <c r="K17" s="60"/>
      <c r="L17" s="62" t="s">
        <v>116</v>
      </c>
    </row>
    <row r="18" spans="1:12" x14ac:dyDescent="0.25">
      <c r="A18" s="63" t="s">
        <v>19</v>
      </c>
      <c r="B18" s="64"/>
      <c r="C18" s="64" t="s">
        <v>114</v>
      </c>
      <c r="D18" s="64">
        <v>1449</v>
      </c>
      <c r="E18" s="65">
        <v>44986</v>
      </c>
      <c r="F18" s="64"/>
      <c r="G18" s="64" t="s">
        <v>115</v>
      </c>
      <c r="H18" s="64">
        <v>229</v>
      </c>
      <c r="I18" s="64">
        <v>60</v>
      </c>
      <c r="J18" s="65">
        <v>44986</v>
      </c>
      <c r="K18" s="64"/>
      <c r="L18" s="66"/>
    </row>
    <row r="19" spans="1:12" x14ac:dyDescent="0.25">
      <c r="A19" s="67" t="s">
        <v>20</v>
      </c>
      <c r="B19" s="68"/>
      <c r="C19" s="68" t="s">
        <v>105</v>
      </c>
      <c r="D19" s="68"/>
      <c r="E19" s="69"/>
      <c r="F19" s="68"/>
      <c r="G19" s="68" t="s">
        <v>106</v>
      </c>
      <c r="H19" s="68"/>
      <c r="I19" s="68"/>
      <c r="J19" s="69"/>
      <c r="K19" s="68"/>
      <c r="L19" s="70"/>
    </row>
    <row r="20" spans="1:12" x14ac:dyDescent="0.25">
      <c r="A20" s="71" t="s">
        <v>20</v>
      </c>
      <c r="B20" s="72"/>
      <c r="C20" s="72" t="s">
        <v>114</v>
      </c>
      <c r="D20" s="72">
        <v>1952</v>
      </c>
      <c r="E20" s="73">
        <v>45196</v>
      </c>
      <c r="F20" s="72"/>
      <c r="G20" s="72" t="s">
        <v>114</v>
      </c>
      <c r="H20" s="72">
        <v>187</v>
      </c>
      <c r="I20" s="72">
        <v>268</v>
      </c>
      <c r="J20" s="73">
        <v>45194</v>
      </c>
      <c r="K20" s="72"/>
      <c r="L20" s="74"/>
    </row>
    <row r="21" spans="1:12" x14ac:dyDescent="0.25">
      <c r="A21" s="67" t="s">
        <v>20</v>
      </c>
      <c r="B21" s="68"/>
      <c r="C21" s="68" t="s">
        <v>112</v>
      </c>
      <c r="D21" s="68"/>
      <c r="E21" s="69"/>
      <c r="F21" s="68"/>
      <c r="G21" s="68" t="s">
        <v>113</v>
      </c>
      <c r="H21" s="68"/>
      <c r="I21" s="68"/>
      <c r="J21" s="69"/>
      <c r="K21" s="68"/>
      <c r="L21" s="70" t="s">
        <v>116</v>
      </c>
    </row>
    <row r="22" spans="1:12" x14ac:dyDescent="0.25">
      <c r="A22" s="71" t="s">
        <v>20</v>
      </c>
      <c r="B22" s="72"/>
      <c r="C22" s="72" t="s">
        <v>114</v>
      </c>
      <c r="D22" s="72">
        <v>150</v>
      </c>
      <c r="E22" s="73">
        <v>45198</v>
      </c>
      <c r="F22" s="72"/>
      <c r="G22" s="72" t="s">
        <v>115</v>
      </c>
      <c r="H22" s="72">
        <v>56</v>
      </c>
      <c r="I22" s="72">
        <v>272</v>
      </c>
      <c r="J22" s="73">
        <v>45198</v>
      </c>
      <c r="K22" s="72"/>
      <c r="L22" s="74"/>
    </row>
    <row r="23" spans="1:12" x14ac:dyDescent="0.25">
      <c r="A23" s="13" t="s">
        <v>21</v>
      </c>
      <c r="B23" s="14"/>
      <c r="C23" s="14" t="s">
        <v>105</v>
      </c>
      <c r="D23" s="14"/>
      <c r="E23" s="15"/>
      <c r="F23" s="14"/>
      <c r="G23" s="14" t="s">
        <v>106</v>
      </c>
      <c r="H23" s="14"/>
      <c r="I23" s="14"/>
      <c r="J23" s="15"/>
      <c r="K23" s="14"/>
      <c r="L23" s="16"/>
    </row>
    <row r="24" spans="1:12" x14ac:dyDescent="0.25">
      <c r="A24" s="9" t="s">
        <v>21</v>
      </c>
      <c r="B24" s="10"/>
      <c r="C24" s="10" t="s">
        <v>114</v>
      </c>
      <c r="D24" s="10">
        <v>3215</v>
      </c>
      <c r="E24" s="11">
        <v>44925</v>
      </c>
      <c r="F24" s="10"/>
      <c r="G24" s="10" t="s">
        <v>114</v>
      </c>
      <c r="H24" s="10">
        <v>282</v>
      </c>
      <c r="I24" s="10">
        <v>361</v>
      </c>
      <c r="J24" s="11">
        <v>44922</v>
      </c>
      <c r="K24" s="10"/>
      <c r="L24" s="12"/>
    </row>
    <row r="25" spans="1:12" x14ac:dyDescent="0.25">
      <c r="A25" s="13" t="s">
        <v>21</v>
      </c>
      <c r="B25" s="14"/>
      <c r="C25" s="14" t="s">
        <v>112</v>
      </c>
      <c r="D25" s="14"/>
      <c r="E25" s="15"/>
      <c r="F25" s="14"/>
      <c r="G25" s="14" t="s">
        <v>113</v>
      </c>
      <c r="H25" s="14"/>
      <c r="I25" s="14"/>
      <c r="J25" s="15"/>
      <c r="K25" s="14"/>
      <c r="L25" s="16" t="s">
        <v>116</v>
      </c>
    </row>
    <row r="26" spans="1:12" x14ac:dyDescent="0.25">
      <c r="A26" s="9" t="s">
        <v>22</v>
      </c>
      <c r="B26" s="10"/>
      <c r="C26" s="10" t="s">
        <v>105</v>
      </c>
      <c r="D26" s="10"/>
      <c r="E26" s="11"/>
      <c r="F26" s="10"/>
      <c r="G26" s="10" t="s">
        <v>106</v>
      </c>
      <c r="H26" s="10"/>
      <c r="I26" s="10"/>
      <c r="J26" s="11"/>
      <c r="K26" s="10"/>
      <c r="L26" s="12"/>
    </row>
    <row r="27" spans="1:12" x14ac:dyDescent="0.25">
      <c r="A27" s="13" t="s">
        <v>22</v>
      </c>
      <c r="B27" s="14"/>
      <c r="C27" s="14" t="s">
        <v>114</v>
      </c>
      <c r="D27" s="14">
        <v>4884</v>
      </c>
      <c r="E27" s="15">
        <v>44956</v>
      </c>
      <c r="F27" s="14"/>
      <c r="G27" s="14" t="s">
        <v>114</v>
      </c>
      <c r="H27" s="14">
        <v>148</v>
      </c>
      <c r="I27" s="14">
        <v>25</v>
      </c>
      <c r="J27" s="15">
        <v>44951</v>
      </c>
      <c r="K27" s="14"/>
      <c r="L27" s="16"/>
    </row>
    <row r="28" spans="1:12" x14ac:dyDescent="0.25">
      <c r="A28" s="9" t="s">
        <v>22</v>
      </c>
      <c r="B28" s="10"/>
      <c r="C28" s="10" t="s">
        <v>112</v>
      </c>
      <c r="D28" s="10"/>
      <c r="E28" s="11"/>
      <c r="F28" s="10"/>
      <c r="G28" s="10" t="s">
        <v>113</v>
      </c>
      <c r="H28" s="10"/>
      <c r="I28" s="10"/>
      <c r="J28" s="11"/>
      <c r="K28" s="10"/>
      <c r="L28" s="12" t="s">
        <v>116</v>
      </c>
    </row>
    <row r="29" spans="1:12" x14ac:dyDescent="0.25">
      <c r="A29" s="13" t="s">
        <v>23</v>
      </c>
      <c r="B29" s="14"/>
      <c r="C29" s="14" t="s">
        <v>105</v>
      </c>
      <c r="D29" s="14"/>
      <c r="E29" s="15"/>
      <c r="F29" s="14"/>
      <c r="G29" s="14" t="s">
        <v>106</v>
      </c>
      <c r="H29" s="14"/>
      <c r="I29" s="14"/>
      <c r="J29" s="15"/>
      <c r="K29" s="14"/>
      <c r="L29" s="16"/>
    </row>
    <row r="30" spans="1:12" x14ac:dyDescent="0.25">
      <c r="A30" s="9" t="s">
        <v>23</v>
      </c>
      <c r="B30" s="10"/>
      <c r="C30" s="10" t="s">
        <v>114</v>
      </c>
      <c r="D30" s="10">
        <v>1508</v>
      </c>
      <c r="E30" s="11">
        <v>44987</v>
      </c>
      <c r="F30" s="10"/>
      <c r="G30" s="10" t="s">
        <v>114</v>
      </c>
      <c r="H30" s="10">
        <v>56</v>
      </c>
      <c r="I30" s="10">
        <v>60</v>
      </c>
      <c r="J30" s="11">
        <v>44986</v>
      </c>
      <c r="K30" s="10"/>
      <c r="L30" s="12"/>
    </row>
    <row r="31" spans="1:12" x14ac:dyDescent="0.25">
      <c r="A31" s="13" t="s">
        <v>23</v>
      </c>
      <c r="B31" s="14"/>
      <c r="C31" s="14" t="s">
        <v>112</v>
      </c>
      <c r="D31" s="14"/>
      <c r="E31" s="15"/>
      <c r="F31" s="14"/>
      <c r="G31" s="14" t="s">
        <v>113</v>
      </c>
      <c r="H31" s="14"/>
      <c r="I31" s="14"/>
      <c r="J31" s="15"/>
      <c r="K31" s="14"/>
      <c r="L31" s="16" t="s">
        <v>116</v>
      </c>
    </row>
    <row r="32" spans="1:12" x14ac:dyDescent="0.25">
      <c r="A32" s="9" t="s">
        <v>23</v>
      </c>
      <c r="B32" s="10"/>
      <c r="C32" s="10" t="s">
        <v>114</v>
      </c>
      <c r="D32" s="10">
        <v>50</v>
      </c>
      <c r="E32" s="11">
        <v>44987</v>
      </c>
      <c r="F32" s="10"/>
      <c r="G32" s="10" t="s">
        <v>115</v>
      </c>
      <c r="H32" s="10">
        <v>208</v>
      </c>
      <c r="I32" s="10">
        <v>61</v>
      </c>
      <c r="J32" s="11">
        <v>44987</v>
      </c>
      <c r="K32" s="10"/>
      <c r="L32" s="12"/>
    </row>
    <row r="33" spans="1:12" x14ac:dyDescent="0.25">
      <c r="A33" s="13" t="s">
        <v>24</v>
      </c>
      <c r="B33" s="14"/>
      <c r="C33" s="14" t="s">
        <v>105</v>
      </c>
      <c r="D33" s="14"/>
      <c r="E33" s="15"/>
      <c r="F33" s="14"/>
      <c r="G33" s="14" t="s">
        <v>106</v>
      </c>
      <c r="H33" s="14"/>
      <c r="I33" s="14"/>
      <c r="J33" s="15"/>
      <c r="K33" s="14"/>
      <c r="L33" s="16"/>
    </row>
    <row r="34" spans="1:12" x14ac:dyDescent="0.25">
      <c r="A34" s="9" t="s">
        <v>24</v>
      </c>
      <c r="B34" s="10"/>
      <c r="C34" s="10" t="s">
        <v>114</v>
      </c>
      <c r="D34" s="10">
        <v>1080</v>
      </c>
      <c r="E34" s="11">
        <v>45198</v>
      </c>
      <c r="F34" s="10"/>
      <c r="G34" s="10" t="s">
        <v>114</v>
      </c>
      <c r="H34" s="10">
        <v>152</v>
      </c>
      <c r="I34" s="10">
        <v>269</v>
      </c>
      <c r="J34" s="11">
        <v>45195</v>
      </c>
      <c r="K34" s="10"/>
      <c r="L34" s="12"/>
    </row>
    <row r="35" spans="1:12" x14ac:dyDescent="0.25">
      <c r="A35" s="13" t="s">
        <v>24</v>
      </c>
      <c r="B35" s="14"/>
      <c r="C35" s="14" t="s">
        <v>112</v>
      </c>
      <c r="D35" s="14"/>
      <c r="E35" s="15"/>
      <c r="F35" s="14"/>
      <c r="G35" s="14" t="s">
        <v>113</v>
      </c>
      <c r="H35" s="14"/>
      <c r="I35" s="14"/>
      <c r="J35" s="15"/>
      <c r="K35" s="14"/>
      <c r="L35" s="16" t="s">
        <v>116</v>
      </c>
    </row>
    <row r="36" spans="1:12" x14ac:dyDescent="0.25">
      <c r="A36" s="9" t="s">
        <v>24</v>
      </c>
      <c r="B36" s="10"/>
      <c r="C36" s="10" t="s">
        <v>114</v>
      </c>
      <c r="D36" s="10">
        <v>3164</v>
      </c>
      <c r="E36" s="11">
        <v>45198</v>
      </c>
      <c r="F36" s="10"/>
      <c r="G36" s="10" t="s">
        <v>115</v>
      </c>
      <c r="H36" s="10">
        <v>1</v>
      </c>
      <c r="I36" s="10">
        <v>272</v>
      </c>
      <c r="J36" s="11">
        <v>45198</v>
      </c>
      <c r="K36" s="10"/>
      <c r="L36" s="12"/>
    </row>
    <row r="37" spans="1:12" x14ac:dyDescent="0.25">
      <c r="A37" s="13" t="s">
        <v>25</v>
      </c>
      <c r="B37" s="14"/>
      <c r="C37" s="14" t="s">
        <v>105</v>
      </c>
      <c r="D37" s="14"/>
      <c r="E37" s="15"/>
      <c r="F37" s="14"/>
      <c r="G37" s="14" t="s">
        <v>106</v>
      </c>
      <c r="H37" s="14"/>
      <c r="I37" s="14"/>
      <c r="J37" s="15"/>
      <c r="K37" s="14"/>
      <c r="L37" s="16"/>
    </row>
    <row r="38" spans="1:12" x14ac:dyDescent="0.25">
      <c r="A38" s="9" t="s">
        <v>25</v>
      </c>
      <c r="B38" s="10"/>
      <c r="C38" s="10" t="s">
        <v>114</v>
      </c>
      <c r="D38" s="10">
        <v>2499</v>
      </c>
      <c r="E38" s="11">
        <v>44928</v>
      </c>
      <c r="F38" s="10"/>
      <c r="G38" s="10" t="s">
        <v>114</v>
      </c>
      <c r="H38" s="10">
        <v>322</v>
      </c>
      <c r="I38" s="10">
        <v>361</v>
      </c>
      <c r="J38" s="11">
        <v>44922</v>
      </c>
      <c r="K38" s="10"/>
      <c r="L38" s="12"/>
    </row>
    <row r="39" spans="1:12" x14ac:dyDescent="0.25">
      <c r="A39" s="13" t="s">
        <v>25</v>
      </c>
      <c r="B39" s="14"/>
      <c r="C39" s="14" t="s">
        <v>112</v>
      </c>
      <c r="D39" s="14"/>
      <c r="E39" s="15"/>
      <c r="F39" s="14"/>
      <c r="G39" s="14" t="s">
        <v>113</v>
      </c>
      <c r="H39" s="14"/>
      <c r="I39" s="14"/>
      <c r="J39" s="15"/>
      <c r="K39" s="14"/>
      <c r="L39" s="16" t="s">
        <v>116</v>
      </c>
    </row>
    <row r="40" spans="1:12" x14ac:dyDescent="0.25">
      <c r="A40" s="9" t="s">
        <v>26</v>
      </c>
      <c r="B40" s="10"/>
      <c r="C40" s="10" t="s">
        <v>105</v>
      </c>
      <c r="D40" s="10"/>
      <c r="E40" s="11"/>
      <c r="F40" s="10"/>
      <c r="G40" s="10" t="s">
        <v>106</v>
      </c>
      <c r="H40" s="10"/>
      <c r="I40" s="10"/>
      <c r="J40" s="11"/>
      <c r="K40" s="10"/>
      <c r="L40" s="12"/>
    </row>
    <row r="41" spans="1:12" x14ac:dyDescent="0.25">
      <c r="A41" s="13" t="s">
        <v>26</v>
      </c>
      <c r="B41" s="14"/>
      <c r="C41" s="14" t="s">
        <v>114</v>
      </c>
      <c r="D41" s="14">
        <v>3429</v>
      </c>
      <c r="E41" s="15">
        <v>45201</v>
      </c>
      <c r="F41" s="14"/>
      <c r="G41" s="14" t="s">
        <v>114</v>
      </c>
      <c r="H41" s="14">
        <v>88</v>
      </c>
      <c r="I41" s="14">
        <v>269</v>
      </c>
      <c r="J41" s="15">
        <v>45195</v>
      </c>
      <c r="K41" s="14"/>
      <c r="L41" s="16"/>
    </row>
    <row r="42" spans="1:12" x14ac:dyDescent="0.25">
      <c r="A42" s="9" t="s">
        <v>26</v>
      </c>
      <c r="B42" s="10"/>
      <c r="C42" s="10" t="s">
        <v>112</v>
      </c>
      <c r="D42" s="10"/>
      <c r="E42" s="11"/>
      <c r="F42" s="10"/>
      <c r="G42" s="10" t="s">
        <v>113</v>
      </c>
      <c r="H42" s="10"/>
      <c r="I42" s="10"/>
      <c r="J42" s="11"/>
      <c r="K42" s="10"/>
      <c r="L42" s="12" t="s">
        <v>116</v>
      </c>
    </row>
    <row r="43" spans="1:12" x14ac:dyDescent="0.25">
      <c r="A43" s="13" t="s">
        <v>26</v>
      </c>
      <c r="B43" s="14"/>
      <c r="C43" s="14" t="s">
        <v>114</v>
      </c>
      <c r="D43" s="14">
        <v>4804</v>
      </c>
      <c r="E43" s="15">
        <v>45202</v>
      </c>
      <c r="F43" s="14"/>
      <c r="G43" s="14" t="s">
        <v>115</v>
      </c>
      <c r="H43" s="14">
        <v>111</v>
      </c>
      <c r="I43" s="14">
        <v>272</v>
      </c>
      <c r="J43" s="15">
        <v>45198</v>
      </c>
      <c r="K43" s="14"/>
      <c r="L43" s="16"/>
    </row>
    <row r="44" spans="1:12" x14ac:dyDescent="0.25">
      <c r="A44" s="9" t="s">
        <v>27</v>
      </c>
      <c r="B44" s="10"/>
      <c r="C44" s="10" t="s">
        <v>105</v>
      </c>
      <c r="D44" s="10"/>
      <c r="E44" s="11"/>
      <c r="F44" s="10"/>
      <c r="G44" s="10" t="s">
        <v>106</v>
      </c>
      <c r="H44" s="10"/>
      <c r="I44" s="10"/>
      <c r="J44" s="11"/>
      <c r="K44" s="10"/>
      <c r="L44" s="12"/>
    </row>
    <row r="45" spans="1:12" x14ac:dyDescent="0.25">
      <c r="A45" s="13" t="s">
        <v>27</v>
      </c>
      <c r="B45" s="14"/>
      <c r="C45" s="14" t="s">
        <v>114</v>
      </c>
      <c r="D45" s="14">
        <v>3071</v>
      </c>
      <c r="E45" s="15">
        <v>44928</v>
      </c>
      <c r="F45" s="14"/>
      <c r="G45" s="14" t="s">
        <v>114</v>
      </c>
      <c r="H45" s="14">
        <v>178</v>
      </c>
      <c r="I45" s="14">
        <v>363</v>
      </c>
      <c r="J45" s="15">
        <v>44924</v>
      </c>
      <c r="K45" s="14"/>
      <c r="L45" s="16"/>
    </row>
    <row r="46" spans="1:12" x14ac:dyDescent="0.25">
      <c r="A46" s="9" t="s">
        <v>27</v>
      </c>
      <c r="B46" s="10"/>
      <c r="C46" s="10" t="s">
        <v>112</v>
      </c>
      <c r="D46" s="10"/>
      <c r="E46" s="11"/>
      <c r="F46" s="10"/>
      <c r="G46" s="10" t="s">
        <v>113</v>
      </c>
      <c r="H46" s="10"/>
      <c r="I46" s="10"/>
      <c r="J46" s="11"/>
      <c r="K46" s="10"/>
      <c r="L46" s="12" t="s">
        <v>116</v>
      </c>
    </row>
    <row r="47" spans="1:12" x14ac:dyDescent="0.25">
      <c r="A47" s="13" t="s">
        <v>28</v>
      </c>
      <c r="B47" s="14"/>
      <c r="C47" s="14" t="s">
        <v>105</v>
      </c>
      <c r="D47" s="14"/>
      <c r="E47" s="15"/>
      <c r="F47" s="14"/>
      <c r="G47" s="14" t="s">
        <v>106</v>
      </c>
      <c r="H47" s="14"/>
      <c r="I47" s="14"/>
      <c r="J47" s="15"/>
      <c r="K47" s="14"/>
      <c r="L47" s="16"/>
    </row>
    <row r="48" spans="1:12" x14ac:dyDescent="0.25">
      <c r="A48" s="9" t="s">
        <v>28</v>
      </c>
      <c r="B48" s="10"/>
      <c r="C48" s="10" t="s">
        <v>114</v>
      </c>
      <c r="D48" s="10">
        <v>7833</v>
      </c>
      <c r="E48" s="11">
        <v>45202</v>
      </c>
      <c r="F48" s="10"/>
      <c r="G48" s="10" t="s">
        <v>114</v>
      </c>
      <c r="H48" s="10">
        <v>0</v>
      </c>
      <c r="I48" s="10">
        <v>272</v>
      </c>
      <c r="J48" s="11">
        <v>45198</v>
      </c>
      <c r="K48" s="10"/>
      <c r="L48" s="12"/>
    </row>
    <row r="49" spans="1:12" x14ac:dyDescent="0.25">
      <c r="A49" s="13" t="s">
        <v>28</v>
      </c>
      <c r="B49" s="14"/>
      <c r="C49" s="14" t="s">
        <v>112</v>
      </c>
      <c r="D49" s="14"/>
      <c r="E49" s="15"/>
      <c r="F49" s="14"/>
      <c r="G49" s="14" t="s">
        <v>113</v>
      </c>
      <c r="H49" s="14"/>
      <c r="I49" s="14"/>
      <c r="J49" s="15"/>
      <c r="K49" s="14"/>
      <c r="L49" s="16" t="s">
        <v>116</v>
      </c>
    </row>
    <row r="50" spans="1:12" x14ac:dyDescent="0.25">
      <c r="A50" s="9" t="s">
        <v>28</v>
      </c>
      <c r="B50" s="10"/>
      <c r="C50" s="10" t="s">
        <v>114</v>
      </c>
      <c r="D50" s="10">
        <v>6238</v>
      </c>
      <c r="E50" s="11">
        <v>45202</v>
      </c>
      <c r="F50" s="10"/>
      <c r="G50" s="10" t="s">
        <v>115</v>
      </c>
      <c r="H50" s="10">
        <v>155</v>
      </c>
      <c r="I50" s="10">
        <v>275</v>
      </c>
      <c r="J50" s="11">
        <v>45201</v>
      </c>
      <c r="K50" s="10"/>
      <c r="L50" s="12"/>
    </row>
    <row r="51" spans="1:12" x14ac:dyDescent="0.25">
      <c r="A51" s="13" t="s">
        <v>29</v>
      </c>
      <c r="B51" s="14"/>
      <c r="C51" s="14" t="s">
        <v>105</v>
      </c>
      <c r="D51" s="14"/>
      <c r="E51" s="15"/>
      <c r="F51" s="14"/>
      <c r="G51" s="14" t="s">
        <v>106</v>
      </c>
      <c r="H51" s="14"/>
      <c r="I51" s="14"/>
      <c r="J51" s="15"/>
      <c r="K51" s="14"/>
      <c r="L51" s="16"/>
    </row>
    <row r="52" spans="1:12" x14ac:dyDescent="0.25">
      <c r="A52" s="9" t="s">
        <v>29</v>
      </c>
      <c r="B52" s="10"/>
      <c r="C52" s="10" t="s">
        <v>114</v>
      </c>
      <c r="D52" s="10">
        <v>1376</v>
      </c>
      <c r="E52" s="11">
        <v>44930</v>
      </c>
      <c r="F52" s="10"/>
      <c r="G52" s="10" t="s">
        <v>114</v>
      </c>
      <c r="H52" s="10">
        <v>101</v>
      </c>
      <c r="I52" s="10">
        <v>2</v>
      </c>
      <c r="J52" s="11">
        <v>44928</v>
      </c>
      <c r="K52" s="10"/>
      <c r="L52" s="12"/>
    </row>
    <row r="53" spans="1:12" x14ac:dyDescent="0.25">
      <c r="A53" s="13" t="s">
        <v>29</v>
      </c>
      <c r="B53" s="14"/>
      <c r="C53" s="14" t="s">
        <v>112</v>
      </c>
      <c r="D53" s="14"/>
      <c r="E53" s="15"/>
      <c r="F53" s="14"/>
      <c r="G53" s="14" t="s">
        <v>113</v>
      </c>
      <c r="H53" s="14"/>
      <c r="I53" s="14"/>
      <c r="J53" s="15"/>
      <c r="K53" s="14"/>
      <c r="L53" s="16" t="s">
        <v>116</v>
      </c>
    </row>
    <row r="54" spans="1:12" x14ac:dyDescent="0.25">
      <c r="A54" s="9" t="s">
        <v>30</v>
      </c>
      <c r="B54" s="10"/>
      <c r="C54" s="10" t="s">
        <v>105</v>
      </c>
      <c r="D54" s="10"/>
      <c r="E54" s="11"/>
      <c r="F54" s="10"/>
      <c r="G54" s="10" t="s">
        <v>106</v>
      </c>
      <c r="H54" s="10"/>
      <c r="I54" s="10"/>
      <c r="J54" s="11"/>
      <c r="K54" s="10"/>
      <c r="L54" s="12"/>
    </row>
    <row r="55" spans="1:12" x14ac:dyDescent="0.25">
      <c r="A55" s="13" t="s">
        <v>30</v>
      </c>
      <c r="B55" s="14"/>
      <c r="C55" s="14" t="s">
        <v>114</v>
      </c>
      <c r="D55" s="14">
        <v>3473</v>
      </c>
      <c r="E55" s="15">
        <v>44957</v>
      </c>
      <c r="F55" s="14"/>
      <c r="G55" s="14" t="s">
        <v>114</v>
      </c>
      <c r="H55" s="14">
        <v>114</v>
      </c>
      <c r="I55" s="14">
        <v>27</v>
      </c>
      <c r="J55" s="15">
        <v>44953</v>
      </c>
      <c r="K55" s="14"/>
      <c r="L55" s="16"/>
    </row>
    <row r="56" spans="1:12" x14ac:dyDescent="0.25">
      <c r="A56" s="9" t="s">
        <v>30</v>
      </c>
      <c r="B56" s="10"/>
      <c r="C56" s="10" t="s">
        <v>112</v>
      </c>
      <c r="D56" s="10"/>
      <c r="E56" s="11"/>
      <c r="F56" s="10"/>
      <c r="G56" s="10" t="s">
        <v>113</v>
      </c>
      <c r="H56" s="10"/>
      <c r="I56" s="10"/>
      <c r="J56" s="11"/>
      <c r="K56" s="10"/>
      <c r="L56" s="12" t="s">
        <v>116</v>
      </c>
    </row>
    <row r="57" spans="1:12" x14ac:dyDescent="0.25">
      <c r="A57" s="13" t="s">
        <v>31</v>
      </c>
      <c r="B57" s="14"/>
      <c r="C57" s="14" t="s">
        <v>105</v>
      </c>
      <c r="D57" s="14"/>
      <c r="E57" s="15"/>
      <c r="F57" s="14"/>
      <c r="G57" s="14" t="s">
        <v>106</v>
      </c>
      <c r="H57" s="14"/>
      <c r="I57" s="14"/>
      <c r="J57" s="15"/>
      <c r="K57" s="14"/>
      <c r="L57" s="16"/>
    </row>
    <row r="58" spans="1:12" x14ac:dyDescent="0.25">
      <c r="A58" s="9" t="s">
        <v>31</v>
      </c>
      <c r="B58" s="10"/>
      <c r="C58" s="10" t="s">
        <v>114</v>
      </c>
      <c r="D58" s="10">
        <v>968</v>
      </c>
      <c r="E58" s="11">
        <v>44988</v>
      </c>
      <c r="F58" s="10"/>
      <c r="G58" s="10" t="s">
        <v>114</v>
      </c>
      <c r="H58" s="10">
        <v>83</v>
      </c>
      <c r="I58" s="10">
        <v>61</v>
      </c>
      <c r="J58" s="11">
        <v>44987</v>
      </c>
      <c r="K58" s="10"/>
      <c r="L58" s="12"/>
    </row>
    <row r="59" spans="1:12" x14ac:dyDescent="0.25">
      <c r="A59" s="13" t="s">
        <v>31</v>
      </c>
      <c r="B59" s="14"/>
      <c r="C59" s="14" t="s">
        <v>112</v>
      </c>
      <c r="D59" s="14"/>
      <c r="E59" s="15"/>
      <c r="F59" s="14"/>
      <c r="G59" s="14" t="s">
        <v>113</v>
      </c>
      <c r="H59" s="14"/>
      <c r="I59" s="14"/>
      <c r="J59" s="15"/>
      <c r="K59" s="14"/>
      <c r="L59" s="16" t="s">
        <v>116</v>
      </c>
    </row>
    <row r="60" spans="1:12" x14ac:dyDescent="0.25">
      <c r="A60" s="9" t="s">
        <v>31</v>
      </c>
      <c r="B60" s="10"/>
      <c r="C60" s="10" t="s">
        <v>114</v>
      </c>
      <c r="D60" s="10">
        <v>0</v>
      </c>
      <c r="E60" s="11">
        <v>44991</v>
      </c>
      <c r="F60" s="10"/>
      <c r="G60" s="10" t="s">
        <v>115</v>
      </c>
      <c r="H60" s="10">
        <v>16</v>
      </c>
      <c r="I60" s="10"/>
      <c r="J60" s="11">
        <v>44988</v>
      </c>
      <c r="K60" s="10"/>
      <c r="L60" s="12"/>
    </row>
    <row r="61" spans="1:12" x14ac:dyDescent="0.25">
      <c r="A61" s="13" t="s">
        <v>32</v>
      </c>
      <c r="B61" s="14"/>
      <c r="C61" s="14" t="s">
        <v>105</v>
      </c>
      <c r="D61" s="14"/>
      <c r="E61" s="15"/>
      <c r="F61" s="14"/>
      <c r="G61" s="14" t="s">
        <v>106</v>
      </c>
      <c r="H61" s="14"/>
      <c r="I61" s="14"/>
      <c r="J61" s="15"/>
      <c r="K61" s="14"/>
      <c r="L61" s="16"/>
    </row>
    <row r="62" spans="1:12" x14ac:dyDescent="0.25">
      <c r="A62" s="9" t="s">
        <v>32</v>
      </c>
      <c r="B62" s="10"/>
      <c r="C62" s="10" t="s">
        <v>114</v>
      </c>
      <c r="D62" s="10">
        <v>4002</v>
      </c>
      <c r="E62" s="11">
        <v>44958</v>
      </c>
      <c r="F62" s="10"/>
      <c r="G62" s="10" t="s">
        <v>114</v>
      </c>
      <c r="H62" s="10">
        <v>166</v>
      </c>
      <c r="I62" s="10">
        <v>27</v>
      </c>
      <c r="J62" s="11">
        <v>44953</v>
      </c>
      <c r="K62" s="10"/>
      <c r="L62" s="12"/>
    </row>
    <row r="63" spans="1:12" x14ac:dyDescent="0.25">
      <c r="A63" s="13" t="s">
        <v>32</v>
      </c>
      <c r="B63" s="14"/>
      <c r="C63" s="14" t="s">
        <v>112</v>
      </c>
      <c r="D63" s="14"/>
      <c r="E63" s="15"/>
      <c r="F63" s="14"/>
      <c r="G63" s="14" t="s">
        <v>113</v>
      </c>
      <c r="H63" s="14"/>
      <c r="I63" s="14"/>
      <c r="J63" s="15"/>
      <c r="K63" s="14"/>
      <c r="L63" s="16" t="s">
        <v>116</v>
      </c>
    </row>
    <row r="64" spans="1:12" x14ac:dyDescent="0.25">
      <c r="A64" s="9" t="s">
        <v>33</v>
      </c>
      <c r="B64" s="10"/>
      <c r="C64" s="10" t="s">
        <v>105</v>
      </c>
      <c r="D64" s="10"/>
      <c r="E64" s="11"/>
      <c r="F64" s="10"/>
      <c r="G64" s="10" t="s">
        <v>106</v>
      </c>
      <c r="H64" s="10"/>
      <c r="I64" s="10"/>
      <c r="J64" s="11"/>
      <c r="K64" s="10"/>
      <c r="L64" s="12"/>
    </row>
    <row r="65" spans="1:12" x14ac:dyDescent="0.25">
      <c r="A65" s="13" t="s">
        <v>33</v>
      </c>
      <c r="B65" s="14"/>
      <c r="C65" s="14" t="s">
        <v>114</v>
      </c>
      <c r="D65" s="14">
        <v>1598</v>
      </c>
      <c r="E65" s="15">
        <v>44991</v>
      </c>
      <c r="F65" s="14"/>
      <c r="G65" s="14" t="s">
        <v>114</v>
      </c>
      <c r="H65" s="14">
        <v>129</v>
      </c>
      <c r="I65" s="14">
        <v>61</v>
      </c>
      <c r="J65" s="15">
        <v>44987</v>
      </c>
      <c r="K65" s="14"/>
      <c r="L65" s="16"/>
    </row>
    <row r="66" spans="1:12" x14ac:dyDescent="0.25">
      <c r="A66" s="9" t="s">
        <v>33</v>
      </c>
      <c r="B66" s="10"/>
      <c r="C66" s="10" t="s">
        <v>112</v>
      </c>
      <c r="D66" s="10"/>
      <c r="E66" s="11"/>
      <c r="F66" s="10"/>
      <c r="G66" s="10" t="s">
        <v>113</v>
      </c>
      <c r="H66" s="10"/>
      <c r="I66" s="10"/>
      <c r="J66" s="11"/>
      <c r="K66" s="10"/>
      <c r="L66" s="12" t="s">
        <v>116</v>
      </c>
    </row>
    <row r="67" spans="1:12" x14ac:dyDescent="0.25">
      <c r="A67" s="13" t="s">
        <v>33</v>
      </c>
      <c r="B67" s="14"/>
      <c r="C67" s="14" t="s">
        <v>114</v>
      </c>
      <c r="D67" s="14">
        <v>0</v>
      </c>
      <c r="E67" s="15">
        <v>44992</v>
      </c>
      <c r="F67" s="14"/>
      <c r="G67" s="14" t="s">
        <v>115</v>
      </c>
      <c r="H67" s="14">
        <v>98</v>
      </c>
      <c r="I67" s="14">
        <v>65</v>
      </c>
      <c r="J67" s="15">
        <v>44991</v>
      </c>
      <c r="K67" s="14"/>
      <c r="L67" s="16"/>
    </row>
    <row r="68" spans="1:12" x14ac:dyDescent="0.25">
      <c r="A68" s="9" t="s">
        <v>34</v>
      </c>
      <c r="B68" s="10"/>
      <c r="C68" s="10" t="s">
        <v>105</v>
      </c>
      <c r="D68" s="10"/>
      <c r="E68" s="11"/>
      <c r="F68" s="10"/>
      <c r="G68" s="10" t="s">
        <v>106</v>
      </c>
      <c r="H68" s="10"/>
      <c r="I68" s="10"/>
      <c r="J68" s="11"/>
      <c r="K68" s="10"/>
      <c r="L68" s="12"/>
    </row>
    <row r="69" spans="1:12" x14ac:dyDescent="0.25">
      <c r="A69" s="13" t="s">
        <v>34</v>
      </c>
      <c r="B69" s="14"/>
      <c r="C69" s="14" t="s">
        <v>114</v>
      </c>
      <c r="D69" s="14">
        <v>5723</v>
      </c>
      <c r="E69" s="15">
        <v>44960</v>
      </c>
      <c r="F69" s="14"/>
      <c r="G69" s="14" t="s">
        <v>114</v>
      </c>
      <c r="H69" s="14">
        <v>140</v>
      </c>
      <c r="I69" s="14">
        <v>31</v>
      </c>
      <c r="J69" s="15">
        <v>44957</v>
      </c>
      <c r="K69" s="14"/>
      <c r="L69" s="16"/>
    </row>
    <row r="70" spans="1:12" x14ac:dyDescent="0.25">
      <c r="A70" s="9" t="s">
        <v>34</v>
      </c>
      <c r="B70" s="10"/>
      <c r="C70" s="10" t="s">
        <v>112</v>
      </c>
      <c r="D70" s="10"/>
      <c r="E70" s="11"/>
      <c r="F70" s="10"/>
      <c r="G70" s="10" t="s">
        <v>113</v>
      </c>
      <c r="H70" s="10"/>
      <c r="I70" s="10"/>
      <c r="J70" s="11"/>
      <c r="K70" s="10"/>
      <c r="L70" s="12" t="s">
        <v>116</v>
      </c>
    </row>
    <row r="71" spans="1:12" x14ac:dyDescent="0.25">
      <c r="A71" s="13" t="s">
        <v>35</v>
      </c>
      <c r="B71" s="14"/>
      <c r="C71" s="14" t="s">
        <v>105</v>
      </c>
      <c r="D71" s="14"/>
      <c r="E71" s="15"/>
      <c r="F71" s="14"/>
      <c r="G71" s="14" t="s">
        <v>106</v>
      </c>
      <c r="H71" s="14"/>
      <c r="I71" s="14"/>
      <c r="J71" s="15"/>
      <c r="K71" s="14"/>
      <c r="L71" s="16"/>
    </row>
    <row r="72" spans="1:12" x14ac:dyDescent="0.25">
      <c r="A72" s="9" t="s">
        <v>35</v>
      </c>
      <c r="B72" s="10"/>
      <c r="C72" s="10" t="s">
        <v>114</v>
      </c>
      <c r="D72" s="10">
        <v>2606</v>
      </c>
      <c r="E72" s="11">
        <v>44991</v>
      </c>
      <c r="F72" s="10"/>
      <c r="G72" s="10" t="s">
        <v>114</v>
      </c>
      <c r="H72" s="10">
        <v>138</v>
      </c>
      <c r="I72" s="10">
        <v>61</v>
      </c>
      <c r="J72" s="11">
        <v>44257</v>
      </c>
      <c r="K72" s="10"/>
      <c r="L72" s="12"/>
    </row>
    <row r="73" spans="1:12" x14ac:dyDescent="0.25">
      <c r="A73" s="13" t="s">
        <v>35</v>
      </c>
      <c r="B73" s="14"/>
      <c r="C73" s="14" t="s">
        <v>112</v>
      </c>
      <c r="D73" s="14"/>
      <c r="E73" s="15"/>
      <c r="F73" s="14"/>
      <c r="G73" s="14" t="s">
        <v>113</v>
      </c>
      <c r="H73" s="14"/>
      <c r="I73" s="14"/>
      <c r="J73" s="15"/>
      <c r="K73" s="14"/>
      <c r="L73" s="16" t="s">
        <v>116</v>
      </c>
    </row>
    <row r="74" spans="1:12" x14ac:dyDescent="0.25">
      <c r="A74" s="9" t="s">
        <v>35</v>
      </c>
      <c r="B74" s="10"/>
      <c r="C74" s="10" t="s">
        <v>114</v>
      </c>
      <c r="D74" s="10">
        <v>0</v>
      </c>
      <c r="E74" s="11">
        <v>44993</v>
      </c>
      <c r="F74" s="10"/>
      <c r="G74" s="10" t="s">
        <v>115</v>
      </c>
      <c r="H74" s="10">
        <v>176</v>
      </c>
      <c r="I74" s="10">
        <v>66</v>
      </c>
      <c r="J74" s="11">
        <v>44992</v>
      </c>
      <c r="K74" s="10"/>
      <c r="L74" s="12"/>
    </row>
    <row r="75" spans="1:12" x14ac:dyDescent="0.25">
      <c r="A75" s="13" t="s">
        <v>36</v>
      </c>
      <c r="B75" s="14"/>
      <c r="C75" s="14" t="s">
        <v>105</v>
      </c>
      <c r="D75" s="14"/>
      <c r="E75" s="15"/>
      <c r="F75" s="14"/>
      <c r="G75" s="14" t="s">
        <v>106</v>
      </c>
      <c r="H75" s="14"/>
      <c r="I75" s="14"/>
      <c r="J75" s="15"/>
      <c r="K75" s="14"/>
      <c r="L75" s="16"/>
    </row>
    <row r="76" spans="1:12" x14ac:dyDescent="0.25">
      <c r="A76" s="9" t="s">
        <v>36</v>
      </c>
      <c r="B76" s="10"/>
      <c r="C76" s="10" t="s">
        <v>114</v>
      </c>
      <c r="D76" s="10">
        <v>1774</v>
      </c>
      <c r="E76" s="11">
        <v>44931</v>
      </c>
      <c r="F76" s="10"/>
      <c r="G76" s="10" t="s">
        <v>114</v>
      </c>
      <c r="H76" s="10">
        <v>43</v>
      </c>
      <c r="I76" s="10">
        <v>4</v>
      </c>
      <c r="J76" s="11">
        <v>44930</v>
      </c>
      <c r="K76" s="10"/>
      <c r="L76" s="12"/>
    </row>
    <row r="77" spans="1:12" x14ac:dyDescent="0.25">
      <c r="A77" s="13" t="s">
        <v>36</v>
      </c>
      <c r="B77" s="14"/>
      <c r="C77" s="14" t="s">
        <v>112</v>
      </c>
      <c r="D77" s="14"/>
      <c r="E77" s="15"/>
      <c r="F77" s="14"/>
      <c r="G77" s="14" t="s">
        <v>113</v>
      </c>
      <c r="H77" s="14"/>
      <c r="I77" s="14"/>
      <c r="J77" s="15"/>
      <c r="K77" s="14"/>
      <c r="L77" s="16" t="s">
        <v>116</v>
      </c>
    </row>
    <row r="78" spans="1:12" x14ac:dyDescent="0.25">
      <c r="A78" s="9" t="s">
        <v>37</v>
      </c>
      <c r="B78" s="10"/>
      <c r="C78" s="10" t="s">
        <v>105</v>
      </c>
      <c r="D78" s="10"/>
      <c r="E78" s="11"/>
      <c r="F78" s="10"/>
      <c r="G78" s="10" t="s">
        <v>106</v>
      </c>
      <c r="H78" s="10"/>
      <c r="I78" s="10"/>
      <c r="J78" s="11"/>
      <c r="K78" s="10"/>
      <c r="L78" s="12"/>
    </row>
    <row r="79" spans="1:12" x14ac:dyDescent="0.25">
      <c r="A79" s="13" t="s">
        <v>37</v>
      </c>
      <c r="B79" s="14"/>
      <c r="C79" s="14" t="s">
        <v>114</v>
      </c>
      <c r="D79" s="14">
        <v>8162</v>
      </c>
      <c r="E79" s="15">
        <v>44960</v>
      </c>
      <c r="F79" s="14"/>
      <c r="G79" s="14" t="s">
        <v>114</v>
      </c>
      <c r="H79" s="14">
        <v>149</v>
      </c>
      <c r="I79" s="14">
        <v>31</v>
      </c>
      <c r="J79" s="15">
        <v>44957</v>
      </c>
      <c r="K79" s="14"/>
      <c r="L79" s="16"/>
    </row>
    <row r="80" spans="1:12" x14ac:dyDescent="0.25">
      <c r="A80" s="9" t="s">
        <v>37</v>
      </c>
      <c r="B80" s="10"/>
      <c r="C80" s="10" t="s">
        <v>112</v>
      </c>
      <c r="D80" s="10"/>
      <c r="E80" s="11"/>
      <c r="F80" s="10"/>
      <c r="G80" s="10" t="s">
        <v>113</v>
      </c>
      <c r="H80" s="10"/>
      <c r="I80" s="10"/>
      <c r="J80" s="11"/>
      <c r="K80" s="10"/>
      <c r="L80" s="12" t="s">
        <v>116</v>
      </c>
    </row>
    <row r="81" spans="1:12" x14ac:dyDescent="0.25">
      <c r="A81" s="13" t="s">
        <v>38</v>
      </c>
      <c r="B81" s="14"/>
      <c r="C81" s="14" t="s">
        <v>105</v>
      </c>
      <c r="D81" s="14"/>
      <c r="E81" s="15"/>
      <c r="F81" s="14"/>
      <c r="G81" s="14" t="s">
        <v>106</v>
      </c>
      <c r="H81" s="14"/>
      <c r="I81" s="14"/>
      <c r="J81" s="15"/>
      <c r="K81" s="14"/>
      <c r="L81" s="16"/>
    </row>
    <row r="82" spans="1:12" x14ac:dyDescent="0.25">
      <c r="A82" s="9" t="s">
        <v>38</v>
      </c>
      <c r="B82" s="10"/>
      <c r="C82" s="10" t="s">
        <v>114</v>
      </c>
      <c r="D82" s="10">
        <v>993</v>
      </c>
      <c r="E82" s="11">
        <v>44992</v>
      </c>
      <c r="F82" s="10"/>
      <c r="G82" s="10" t="s">
        <v>114</v>
      </c>
      <c r="H82" s="10">
        <v>190</v>
      </c>
      <c r="I82" s="10">
        <v>61</v>
      </c>
      <c r="J82" s="11">
        <v>44987</v>
      </c>
      <c r="K82" s="10"/>
      <c r="L82" s="12"/>
    </row>
    <row r="83" spans="1:12" x14ac:dyDescent="0.25">
      <c r="A83" s="13" t="s">
        <v>38</v>
      </c>
      <c r="B83" s="14"/>
      <c r="C83" s="14" t="s">
        <v>112</v>
      </c>
      <c r="D83" s="14"/>
      <c r="E83" s="15"/>
      <c r="F83" s="14"/>
      <c r="G83" s="14" t="s">
        <v>113</v>
      </c>
      <c r="H83" s="14"/>
      <c r="I83" s="14"/>
      <c r="J83" s="15"/>
      <c r="K83" s="14"/>
      <c r="L83" s="16" t="s">
        <v>116</v>
      </c>
    </row>
    <row r="84" spans="1:12" x14ac:dyDescent="0.25">
      <c r="A84" s="9" t="s">
        <v>38</v>
      </c>
      <c r="B84" s="10"/>
      <c r="C84" s="10" t="s">
        <v>114</v>
      </c>
      <c r="D84" s="10">
        <v>1035</v>
      </c>
      <c r="E84" s="11">
        <v>44993</v>
      </c>
      <c r="F84" s="10"/>
      <c r="G84" s="10" t="s">
        <v>115</v>
      </c>
      <c r="H84" s="10">
        <v>105</v>
      </c>
      <c r="I84" s="10"/>
      <c r="J84" s="11">
        <v>44992</v>
      </c>
      <c r="K84" s="10"/>
      <c r="L84" s="12"/>
    </row>
    <row r="85" spans="1:12" x14ac:dyDescent="0.25">
      <c r="A85" s="13" t="s">
        <v>39</v>
      </c>
      <c r="B85" s="14"/>
      <c r="C85" s="14" t="s">
        <v>105</v>
      </c>
      <c r="D85" s="14"/>
      <c r="E85" s="15"/>
      <c r="F85" s="14"/>
      <c r="G85" s="14" t="s">
        <v>106</v>
      </c>
      <c r="H85" s="14"/>
      <c r="I85" s="14"/>
      <c r="J85" s="15"/>
      <c r="K85" s="14"/>
      <c r="L85" s="16"/>
    </row>
    <row r="86" spans="1:12" x14ac:dyDescent="0.25">
      <c r="A86" s="9" t="s">
        <v>39</v>
      </c>
      <c r="B86" s="10"/>
      <c r="C86" s="10" t="s">
        <v>114</v>
      </c>
      <c r="D86" s="10">
        <v>3213</v>
      </c>
      <c r="E86" s="11">
        <v>44932</v>
      </c>
      <c r="F86" s="10"/>
      <c r="G86" s="10" t="s">
        <v>114</v>
      </c>
      <c r="H86" s="10">
        <v>65</v>
      </c>
      <c r="I86" s="10">
        <v>4</v>
      </c>
      <c r="J86" s="11">
        <v>44930</v>
      </c>
      <c r="K86" s="10"/>
      <c r="L86" s="12"/>
    </row>
    <row r="87" spans="1:12" x14ac:dyDescent="0.25">
      <c r="A87" s="13" t="s">
        <v>39</v>
      </c>
      <c r="B87" s="14"/>
      <c r="C87" s="14" t="s">
        <v>112</v>
      </c>
      <c r="D87" s="14"/>
      <c r="E87" s="15"/>
      <c r="F87" s="14"/>
      <c r="G87" s="14" t="s">
        <v>113</v>
      </c>
      <c r="H87" s="14"/>
      <c r="I87" s="14"/>
      <c r="J87" s="15"/>
      <c r="K87" s="14"/>
      <c r="L87" s="16" t="s">
        <v>116</v>
      </c>
    </row>
    <row r="88" spans="1:12" x14ac:dyDescent="0.25">
      <c r="A88" s="9" t="s">
        <v>40</v>
      </c>
      <c r="B88" s="10"/>
      <c r="C88" s="10" t="s">
        <v>105</v>
      </c>
      <c r="D88" s="10"/>
      <c r="E88" s="11"/>
      <c r="F88" s="10"/>
      <c r="G88" s="10" t="s">
        <v>106</v>
      </c>
      <c r="H88" s="10"/>
      <c r="I88" s="10"/>
      <c r="J88" s="11"/>
      <c r="K88" s="10"/>
      <c r="L88" s="12"/>
    </row>
    <row r="89" spans="1:12" x14ac:dyDescent="0.25">
      <c r="A89" s="13" t="s">
        <v>40</v>
      </c>
      <c r="B89" s="14"/>
      <c r="C89" s="14" t="s">
        <v>114</v>
      </c>
      <c r="D89" s="14">
        <v>6167</v>
      </c>
      <c r="E89" s="15">
        <v>44964</v>
      </c>
      <c r="F89" s="14"/>
      <c r="G89" s="14" t="s">
        <v>114</v>
      </c>
      <c r="H89" s="14">
        <v>228</v>
      </c>
      <c r="I89" s="14">
        <v>31</v>
      </c>
      <c r="J89" s="15">
        <v>44957</v>
      </c>
      <c r="K89" s="14"/>
      <c r="L89" s="16"/>
    </row>
    <row r="90" spans="1:12" x14ac:dyDescent="0.25">
      <c r="A90" s="9" t="s">
        <v>40</v>
      </c>
      <c r="B90" s="10"/>
      <c r="C90" s="10" t="s">
        <v>112</v>
      </c>
      <c r="D90" s="10"/>
      <c r="E90" s="11"/>
      <c r="F90" s="10"/>
      <c r="G90" s="10" t="s">
        <v>113</v>
      </c>
      <c r="H90" s="10"/>
      <c r="I90" s="10"/>
      <c r="J90" s="11"/>
      <c r="K90" s="10"/>
      <c r="L90" s="12" t="s">
        <v>116</v>
      </c>
    </row>
    <row r="91" spans="1:12" x14ac:dyDescent="0.25">
      <c r="A91" s="13" t="s">
        <v>41</v>
      </c>
      <c r="B91" s="14"/>
      <c r="C91" s="14" t="s">
        <v>105</v>
      </c>
      <c r="D91" s="14"/>
      <c r="E91" s="15"/>
      <c r="F91" s="14"/>
      <c r="G91" s="14" t="s">
        <v>106</v>
      </c>
      <c r="H91" s="14"/>
      <c r="I91" s="14"/>
      <c r="J91" s="15"/>
      <c r="K91" s="14"/>
      <c r="L91" s="16"/>
    </row>
    <row r="92" spans="1:12" x14ac:dyDescent="0.25">
      <c r="A92" s="9" t="s">
        <v>41</v>
      </c>
      <c r="B92" s="10"/>
      <c r="C92" s="10" t="s">
        <v>114</v>
      </c>
      <c r="D92" s="10">
        <v>965</v>
      </c>
      <c r="E92" s="11">
        <v>44994</v>
      </c>
      <c r="F92" s="10"/>
      <c r="G92" s="10" t="s">
        <v>114</v>
      </c>
      <c r="H92" s="10">
        <v>94</v>
      </c>
      <c r="I92" s="10">
        <v>66</v>
      </c>
      <c r="J92" s="11">
        <v>44992</v>
      </c>
      <c r="K92" s="10"/>
      <c r="L92" s="12"/>
    </row>
    <row r="93" spans="1:12" x14ac:dyDescent="0.25">
      <c r="A93" s="13" t="s">
        <v>41</v>
      </c>
      <c r="B93" s="14"/>
      <c r="C93" s="14" t="s">
        <v>112</v>
      </c>
      <c r="D93" s="14"/>
      <c r="E93" s="15"/>
      <c r="F93" s="14"/>
      <c r="G93" s="14" t="s">
        <v>113</v>
      </c>
      <c r="H93" s="14"/>
      <c r="I93" s="14"/>
      <c r="J93" s="15"/>
      <c r="K93" s="14"/>
      <c r="L93" s="16" t="s">
        <v>116</v>
      </c>
    </row>
    <row r="94" spans="1:12" x14ac:dyDescent="0.25">
      <c r="A94" s="9" t="s">
        <v>41</v>
      </c>
      <c r="B94" s="10"/>
      <c r="C94" s="10" t="s">
        <v>114</v>
      </c>
      <c r="D94" s="10">
        <v>4164</v>
      </c>
      <c r="E94" s="11">
        <v>44993</v>
      </c>
      <c r="F94" s="10"/>
      <c r="G94" s="10" t="s">
        <v>115</v>
      </c>
      <c r="H94" s="10">
        <v>49</v>
      </c>
      <c r="I94" s="10"/>
      <c r="J94" s="11">
        <v>44993</v>
      </c>
      <c r="K94" s="10"/>
      <c r="L94" s="12"/>
    </row>
    <row r="95" spans="1:12" x14ac:dyDescent="0.25">
      <c r="A95" s="13" t="s">
        <v>42</v>
      </c>
      <c r="B95" s="14"/>
      <c r="C95" s="14" t="s">
        <v>105</v>
      </c>
      <c r="D95" s="14"/>
      <c r="E95" s="15"/>
      <c r="F95" s="14"/>
      <c r="G95" s="14" t="s">
        <v>106</v>
      </c>
      <c r="H95" s="14"/>
      <c r="I95" s="14"/>
      <c r="J95" s="15"/>
      <c r="K95" s="14"/>
      <c r="L95" s="16"/>
    </row>
    <row r="96" spans="1:12" x14ac:dyDescent="0.25">
      <c r="A96" s="9" t="s">
        <v>42</v>
      </c>
      <c r="B96" s="10"/>
      <c r="C96" s="10" t="s">
        <v>114</v>
      </c>
      <c r="D96" s="10">
        <v>3997</v>
      </c>
      <c r="E96" s="11">
        <v>44935</v>
      </c>
      <c r="F96" s="10"/>
      <c r="G96" s="10" t="s">
        <v>114</v>
      </c>
      <c r="H96" s="10">
        <v>91</v>
      </c>
      <c r="I96" s="10">
        <v>6</v>
      </c>
      <c r="J96" s="11">
        <v>44932</v>
      </c>
      <c r="K96" s="10"/>
      <c r="L96" s="12"/>
    </row>
    <row r="97" spans="1:12" x14ac:dyDescent="0.25">
      <c r="A97" s="13" t="s">
        <v>42</v>
      </c>
      <c r="B97" s="14"/>
      <c r="C97" s="14" t="s">
        <v>112</v>
      </c>
      <c r="D97" s="14"/>
      <c r="E97" s="15"/>
      <c r="F97" s="14"/>
      <c r="G97" s="14" t="s">
        <v>113</v>
      </c>
      <c r="H97" s="14"/>
      <c r="I97" s="14"/>
      <c r="J97" s="15"/>
      <c r="K97" s="14"/>
      <c r="L97" s="16" t="s">
        <v>116</v>
      </c>
    </row>
    <row r="98" spans="1:12" x14ac:dyDescent="0.25">
      <c r="A98" s="9" t="s">
        <v>43</v>
      </c>
      <c r="B98" s="10"/>
      <c r="C98" s="10" t="s">
        <v>105</v>
      </c>
      <c r="D98" s="10"/>
      <c r="E98" s="11"/>
      <c r="F98" s="10"/>
      <c r="G98" s="10" t="s">
        <v>106</v>
      </c>
      <c r="H98" s="10"/>
      <c r="I98" s="10"/>
      <c r="J98" s="11"/>
      <c r="K98" s="10"/>
      <c r="L98" s="12"/>
    </row>
    <row r="99" spans="1:12" x14ac:dyDescent="0.25">
      <c r="A99" s="13" t="s">
        <v>43</v>
      </c>
      <c r="B99" s="14"/>
      <c r="C99" s="14" t="s">
        <v>114</v>
      </c>
      <c r="D99" s="14">
        <v>2065</v>
      </c>
      <c r="E99" s="15">
        <v>44937</v>
      </c>
      <c r="F99" s="14"/>
      <c r="G99" s="14" t="s">
        <v>114</v>
      </c>
      <c r="H99" s="14">
        <v>265</v>
      </c>
      <c r="I99" s="14">
        <v>6</v>
      </c>
      <c r="J99" s="15">
        <v>44932</v>
      </c>
      <c r="K99" s="14"/>
      <c r="L99" s="16"/>
    </row>
    <row r="100" spans="1:12" x14ac:dyDescent="0.25">
      <c r="A100" s="9" t="s">
        <v>43</v>
      </c>
      <c r="B100" s="10"/>
      <c r="C100" s="10" t="s">
        <v>112</v>
      </c>
      <c r="D100" s="10"/>
      <c r="E100" s="11"/>
      <c r="F100" s="10"/>
      <c r="G100" s="10" t="s">
        <v>113</v>
      </c>
      <c r="H100" s="10"/>
      <c r="I100" s="10"/>
      <c r="J100" s="11"/>
      <c r="K100" s="10"/>
      <c r="L100" s="12" t="s">
        <v>116</v>
      </c>
    </row>
    <row r="101" spans="1:12" x14ac:dyDescent="0.25">
      <c r="A101" s="13" t="s">
        <v>44</v>
      </c>
      <c r="B101" s="14"/>
      <c r="C101" s="14" t="s">
        <v>105</v>
      </c>
      <c r="D101" s="14"/>
      <c r="E101" s="15"/>
      <c r="F101" s="14"/>
      <c r="G101" s="14" t="s">
        <v>106</v>
      </c>
      <c r="H101" s="14"/>
      <c r="I101" s="14"/>
      <c r="J101" s="15"/>
      <c r="K101" s="14"/>
      <c r="L101" s="16"/>
    </row>
    <row r="102" spans="1:12" x14ac:dyDescent="0.25">
      <c r="A102" s="9" t="s">
        <v>44</v>
      </c>
      <c r="B102" s="10"/>
      <c r="C102" s="10" t="s">
        <v>114</v>
      </c>
      <c r="D102" s="10">
        <v>3824</v>
      </c>
      <c r="E102" s="11">
        <v>44936</v>
      </c>
      <c r="F102" s="10"/>
      <c r="G102" s="10" t="s">
        <v>114</v>
      </c>
      <c r="H102" s="10">
        <v>243</v>
      </c>
      <c r="I102" s="10">
        <v>6</v>
      </c>
      <c r="J102" s="11">
        <v>44932</v>
      </c>
      <c r="K102" s="10"/>
      <c r="L102" s="12"/>
    </row>
    <row r="103" spans="1:12" x14ac:dyDescent="0.25">
      <c r="A103" s="13" t="s">
        <v>44</v>
      </c>
      <c r="B103" s="14"/>
      <c r="C103" s="14" t="s">
        <v>112</v>
      </c>
      <c r="D103" s="14"/>
      <c r="E103" s="15"/>
      <c r="F103" s="14"/>
      <c r="G103" s="14" t="s">
        <v>113</v>
      </c>
      <c r="H103" s="14"/>
      <c r="I103" s="14"/>
      <c r="J103" s="15"/>
      <c r="K103" s="14"/>
      <c r="L103" s="16" t="s">
        <v>116</v>
      </c>
    </row>
    <row r="104" spans="1:12" x14ac:dyDescent="0.25">
      <c r="A104" s="9" t="s">
        <v>45</v>
      </c>
      <c r="B104" s="10"/>
      <c r="C104" s="10" t="s">
        <v>105</v>
      </c>
      <c r="D104" s="10"/>
      <c r="E104" s="11"/>
      <c r="F104" s="10"/>
      <c r="G104" s="10" t="s">
        <v>106</v>
      </c>
      <c r="H104" s="10"/>
      <c r="I104" s="10"/>
      <c r="J104" s="11"/>
      <c r="K104" s="10"/>
      <c r="L104" s="12"/>
    </row>
    <row r="105" spans="1:12" x14ac:dyDescent="0.25">
      <c r="A105" s="13" t="s">
        <v>45</v>
      </c>
      <c r="B105" s="14"/>
      <c r="C105" s="14" t="s">
        <v>114</v>
      </c>
      <c r="D105" s="14">
        <v>3300</v>
      </c>
      <c r="E105" s="15">
        <v>44965</v>
      </c>
      <c r="F105" s="14"/>
      <c r="G105" s="14" t="s">
        <v>114</v>
      </c>
      <c r="H105" s="14">
        <v>293</v>
      </c>
      <c r="I105" s="14">
        <v>32</v>
      </c>
      <c r="J105" s="15">
        <v>44958</v>
      </c>
      <c r="K105" s="14"/>
      <c r="L105" s="16"/>
    </row>
    <row r="106" spans="1:12" x14ac:dyDescent="0.25">
      <c r="A106" s="9" t="s">
        <v>45</v>
      </c>
      <c r="B106" s="10"/>
      <c r="C106" s="10" t="s">
        <v>112</v>
      </c>
      <c r="D106" s="10"/>
      <c r="E106" s="11"/>
      <c r="F106" s="10"/>
      <c r="G106" s="10" t="s">
        <v>113</v>
      </c>
      <c r="H106" s="10"/>
      <c r="I106" s="10"/>
      <c r="J106" s="11"/>
      <c r="K106" s="10"/>
      <c r="L106" s="12" t="s">
        <v>116</v>
      </c>
    </row>
    <row r="107" spans="1:12" x14ac:dyDescent="0.25">
      <c r="A107" s="13" t="s">
        <v>46</v>
      </c>
      <c r="B107" s="14"/>
      <c r="C107" s="14" t="s">
        <v>105</v>
      </c>
      <c r="D107" s="14"/>
      <c r="E107" s="15"/>
      <c r="F107" s="14"/>
      <c r="G107" s="14" t="s">
        <v>106</v>
      </c>
      <c r="H107" s="14"/>
      <c r="I107" s="14"/>
      <c r="J107" s="15"/>
      <c r="K107" s="14"/>
      <c r="L107" s="16"/>
    </row>
    <row r="108" spans="1:12" x14ac:dyDescent="0.25">
      <c r="A108" s="9" t="s">
        <v>46</v>
      </c>
      <c r="B108" s="10"/>
      <c r="C108" s="10" t="s">
        <v>114</v>
      </c>
      <c r="D108" s="10">
        <v>2226</v>
      </c>
      <c r="E108" s="11">
        <v>44995</v>
      </c>
      <c r="F108" s="10"/>
      <c r="G108" s="10" t="s">
        <v>114</v>
      </c>
      <c r="H108" s="10">
        <v>34</v>
      </c>
      <c r="I108" s="10">
        <v>68</v>
      </c>
      <c r="J108" s="11">
        <v>44994</v>
      </c>
      <c r="K108" s="10"/>
      <c r="L108" s="12"/>
    </row>
    <row r="109" spans="1:12" x14ac:dyDescent="0.25">
      <c r="A109" s="13" t="s">
        <v>46</v>
      </c>
      <c r="B109" s="14"/>
      <c r="C109" s="14" t="s">
        <v>112</v>
      </c>
      <c r="D109" s="14"/>
      <c r="E109" s="15"/>
      <c r="F109" s="14"/>
      <c r="G109" s="14" t="s">
        <v>113</v>
      </c>
      <c r="H109" s="14"/>
      <c r="I109" s="14"/>
      <c r="J109" s="15"/>
      <c r="K109" s="14"/>
      <c r="L109" s="16" t="s">
        <v>116</v>
      </c>
    </row>
    <row r="110" spans="1:12" x14ac:dyDescent="0.25">
      <c r="A110" s="9" t="s">
        <v>46</v>
      </c>
      <c r="B110" s="10"/>
      <c r="C110" s="10" t="s">
        <v>114</v>
      </c>
      <c r="D110" s="10">
        <v>1761</v>
      </c>
      <c r="E110" s="11">
        <v>44995</v>
      </c>
      <c r="F110" s="10"/>
      <c r="G110" s="10" t="s">
        <v>115</v>
      </c>
      <c r="H110" s="10">
        <v>233</v>
      </c>
      <c r="I110" s="10"/>
      <c r="J110" s="11">
        <v>44994</v>
      </c>
      <c r="K110" s="10"/>
      <c r="L110" s="12"/>
    </row>
    <row r="111" spans="1:12" x14ac:dyDescent="0.25">
      <c r="A111" s="13" t="s">
        <v>47</v>
      </c>
      <c r="B111" s="14"/>
      <c r="C111" s="14" t="s">
        <v>105</v>
      </c>
      <c r="D111" s="14"/>
      <c r="E111" s="15"/>
      <c r="F111" s="14"/>
      <c r="G111" s="14" t="s">
        <v>106</v>
      </c>
      <c r="H111" s="14"/>
      <c r="I111" s="14"/>
      <c r="J111" s="15"/>
      <c r="K111" s="14"/>
      <c r="L111" s="16"/>
    </row>
    <row r="112" spans="1:12" x14ac:dyDescent="0.25">
      <c r="A112" s="9" t="s">
        <v>47</v>
      </c>
      <c r="B112" s="10"/>
      <c r="C112" s="10" t="s">
        <v>114</v>
      </c>
      <c r="D112" s="10">
        <v>2903</v>
      </c>
      <c r="E112" s="11">
        <v>37296</v>
      </c>
      <c r="F112" s="10"/>
      <c r="G112" s="10" t="s">
        <v>114</v>
      </c>
      <c r="H112" s="10">
        <v>269</v>
      </c>
      <c r="I112" s="10">
        <v>38</v>
      </c>
      <c r="J112" s="11">
        <v>44964</v>
      </c>
      <c r="K112" s="10"/>
      <c r="L112" s="12"/>
    </row>
    <row r="113" spans="1:12" x14ac:dyDescent="0.25">
      <c r="A113" s="13" t="s">
        <v>47</v>
      </c>
      <c r="B113" s="14"/>
      <c r="C113" s="14" t="s">
        <v>112</v>
      </c>
      <c r="D113" s="14"/>
      <c r="E113" s="15"/>
      <c r="F113" s="14"/>
      <c r="G113" s="14" t="s">
        <v>113</v>
      </c>
      <c r="H113" s="14"/>
      <c r="I113" s="14"/>
      <c r="J113" s="15"/>
      <c r="K113" s="14"/>
      <c r="L113" s="16" t="s">
        <v>116</v>
      </c>
    </row>
    <row r="114" spans="1:12" x14ac:dyDescent="0.25">
      <c r="A114" s="9" t="s">
        <v>48</v>
      </c>
      <c r="B114" s="10"/>
      <c r="C114" s="10" t="s">
        <v>105</v>
      </c>
      <c r="D114" s="10"/>
      <c r="E114" s="11"/>
      <c r="F114" s="10"/>
      <c r="G114" s="10" t="s">
        <v>106</v>
      </c>
      <c r="H114" s="10"/>
      <c r="I114" s="10"/>
      <c r="J114" s="11"/>
      <c r="K114" s="10"/>
      <c r="L114" s="12"/>
    </row>
    <row r="115" spans="1:12" x14ac:dyDescent="0.25">
      <c r="A115" s="13" t="s">
        <v>48</v>
      </c>
      <c r="B115" s="14"/>
      <c r="C115" s="14" t="s">
        <v>114</v>
      </c>
      <c r="D115" s="14">
        <v>2339</v>
      </c>
      <c r="E115" s="15">
        <v>44998</v>
      </c>
      <c r="F115" s="14"/>
      <c r="G115" s="14" t="s">
        <v>114</v>
      </c>
      <c r="H115" s="14">
        <v>101</v>
      </c>
      <c r="I115" s="14">
        <v>69</v>
      </c>
      <c r="J115" s="15">
        <v>44995</v>
      </c>
      <c r="K115" s="14"/>
      <c r="L115" s="16"/>
    </row>
    <row r="116" spans="1:12" x14ac:dyDescent="0.25">
      <c r="A116" s="9" t="s">
        <v>48</v>
      </c>
      <c r="B116" s="10"/>
      <c r="C116" s="10" t="s">
        <v>112</v>
      </c>
      <c r="D116" s="10"/>
      <c r="E116" s="11"/>
      <c r="F116" s="10"/>
      <c r="G116" s="10" t="s">
        <v>113</v>
      </c>
      <c r="H116" s="10"/>
      <c r="I116" s="10"/>
      <c r="J116" s="11"/>
      <c r="K116" s="10"/>
      <c r="L116" s="12" t="s">
        <v>116</v>
      </c>
    </row>
    <row r="117" spans="1:12" x14ac:dyDescent="0.25">
      <c r="A117" s="13" t="s">
        <v>48</v>
      </c>
      <c r="B117" s="14"/>
      <c r="C117" s="14" t="s">
        <v>114</v>
      </c>
      <c r="D117" s="14">
        <v>2800</v>
      </c>
      <c r="E117" s="15">
        <v>44998</v>
      </c>
      <c r="F117" s="14"/>
      <c r="G117" s="14" t="s">
        <v>115</v>
      </c>
      <c r="H117" s="14">
        <v>225</v>
      </c>
      <c r="I117" s="14">
        <v>69</v>
      </c>
      <c r="J117" s="15">
        <v>44995</v>
      </c>
      <c r="K117" s="14"/>
      <c r="L117" s="16"/>
    </row>
    <row r="118" spans="1:12" x14ac:dyDescent="0.25">
      <c r="A118" s="9" t="s">
        <v>49</v>
      </c>
      <c r="B118" s="10"/>
      <c r="C118" s="10" t="s">
        <v>105</v>
      </c>
      <c r="D118" s="10"/>
      <c r="E118" s="11"/>
      <c r="F118" s="10"/>
      <c r="G118" s="10" t="s">
        <v>106</v>
      </c>
      <c r="H118" s="10"/>
      <c r="I118" s="10"/>
      <c r="J118" s="11"/>
      <c r="K118" s="10"/>
      <c r="L118" s="12"/>
    </row>
    <row r="119" spans="1:12" x14ac:dyDescent="0.25">
      <c r="A119" s="13" t="s">
        <v>49</v>
      </c>
      <c r="B119" s="14"/>
      <c r="C119" s="14" t="s">
        <v>114</v>
      </c>
      <c r="D119" s="14">
        <v>3151</v>
      </c>
      <c r="E119" s="15">
        <v>44967</v>
      </c>
      <c r="F119" s="14"/>
      <c r="G119" s="14" t="s">
        <v>114</v>
      </c>
      <c r="H119" s="14">
        <v>261</v>
      </c>
      <c r="I119" s="14">
        <v>38</v>
      </c>
      <c r="J119" s="15">
        <v>44964</v>
      </c>
      <c r="K119" s="14"/>
      <c r="L119" s="16"/>
    </row>
    <row r="120" spans="1:12" x14ac:dyDescent="0.25">
      <c r="A120" s="9" t="s">
        <v>49</v>
      </c>
      <c r="B120" s="10"/>
      <c r="C120" s="10" t="s">
        <v>112</v>
      </c>
      <c r="D120" s="10"/>
      <c r="E120" s="11"/>
      <c r="F120" s="10"/>
      <c r="G120" s="10" t="s">
        <v>113</v>
      </c>
      <c r="H120" s="10"/>
      <c r="I120" s="10"/>
      <c r="J120" s="11"/>
      <c r="K120" s="10"/>
      <c r="L120" s="12" t="s">
        <v>116</v>
      </c>
    </row>
    <row r="121" spans="1:12" x14ac:dyDescent="0.25">
      <c r="A121" s="13" t="s">
        <v>50</v>
      </c>
      <c r="B121" s="14"/>
      <c r="C121" s="14" t="s">
        <v>105</v>
      </c>
      <c r="D121" s="14"/>
      <c r="E121" s="15"/>
      <c r="F121" s="14"/>
      <c r="G121" s="14" t="s">
        <v>106</v>
      </c>
      <c r="H121" s="14"/>
      <c r="I121" s="14"/>
      <c r="J121" s="15"/>
      <c r="K121" s="14"/>
      <c r="L121" s="16"/>
    </row>
    <row r="122" spans="1:12" x14ac:dyDescent="0.25">
      <c r="A122" s="9" t="s">
        <v>50</v>
      </c>
      <c r="B122" s="10"/>
      <c r="C122" s="10" t="s">
        <v>114</v>
      </c>
      <c r="D122" s="10">
        <v>2748</v>
      </c>
      <c r="E122" s="11">
        <v>44998</v>
      </c>
      <c r="F122" s="10"/>
      <c r="G122" s="10" t="s">
        <v>114</v>
      </c>
      <c r="H122" s="10">
        <v>183</v>
      </c>
      <c r="I122" s="10">
        <v>69</v>
      </c>
      <c r="J122" s="11">
        <v>44995</v>
      </c>
      <c r="K122" s="10"/>
      <c r="L122" s="12"/>
    </row>
    <row r="123" spans="1:12" x14ac:dyDescent="0.25">
      <c r="A123" s="13" t="s">
        <v>50</v>
      </c>
      <c r="B123" s="14"/>
      <c r="C123" s="14" t="s">
        <v>112</v>
      </c>
      <c r="D123" s="14"/>
      <c r="E123" s="15"/>
      <c r="F123" s="14"/>
      <c r="G123" s="14" t="s">
        <v>113</v>
      </c>
      <c r="H123" s="14"/>
      <c r="I123" s="14"/>
      <c r="J123" s="15"/>
      <c r="K123" s="14"/>
      <c r="L123" s="16" t="s">
        <v>116</v>
      </c>
    </row>
    <row r="124" spans="1:12" x14ac:dyDescent="0.25">
      <c r="A124" s="9" t="s">
        <v>50</v>
      </c>
      <c r="B124" s="10"/>
      <c r="C124" s="10" t="s">
        <v>114</v>
      </c>
      <c r="D124" s="10">
        <v>1431</v>
      </c>
      <c r="E124" s="11">
        <v>44998</v>
      </c>
      <c r="F124" s="10"/>
      <c r="G124" s="10" t="s">
        <v>115</v>
      </c>
      <c r="H124" s="10">
        <v>244</v>
      </c>
      <c r="I124" s="10">
        <v>72</v>
      </c>
      <c r="J124" s="11">
        <v>44995</v>
      </c>
      <c r="K124" s="10"/>
      <c r="L124" s="12"/>
    </row>
    <row r="125" spans="1:12" x14ac:dyDescent="0.25">
      <c r="A125" s="13" t="s">
        <v>51</v>
      </c>
      <c r="B125" s="14"/>
      <c r="C125" s="14" t="s">
        <v>105</v>
      </c>
      <c r="D125" s="14"/>
      <c r="E125" s="15"/>
      <c r="F125" s="14"/>
      <c r="G125" s="14" t="s">
        <v>106</v>
      </c>
      <c r="H125" s="14"/>
      <c r="I125" s="14"/>
      <c r="J125" s="15"/>
      <c r="K125" s="14"/>
      <c r="L125" s="16"/>
    </row>
    <row r="126" spans="1:12" x14ac:dyDescent="0.25">
      <c r="A126" s="9" t="s">
        <v>51</v>
      </c>
      <c r="B126" s="10"/>
      <c r="C126" s="10" t="s">
        <v>114</v>
      </c>
      <c r="D126" s="10">
        <v>6225</v>
      </c>
      <c r="E126" s="11">
        <v>44937</v>
      </c>
      <c r="F126" s="10"/>
      <c r="G126" s="10" t="s">
        <v>114</v>
      </c>
      <c r="H126" s="10">
        <v>76</v>
      </c>
      <c r="I126" s="10">
        <v>10</v>
      </c>
      <c r="J126" s="11">
        <v>44936</v>
      </c>
      <c r="K126" s="10"/>
      <c r="L126" s="12"/>
    </row>
    <row r="127" spans="1:12" x14ac:dyDescent="0.25">
      <c r="A127" s="13" t="s">
        <v>51</v>
      </c>
      <c r="B127" s="14"/>
      <c r="C127" s="14" t="s">
        <v>112</v>
      </c>
      <c r="D127" s="14"/>
      <c r="E127" s="15"/>
      <c r="F127" s="14"/>
      <c r="G127" s="14" t="s">
        <v>113</v>
      </c>
      <c r="H127" s="14"/>
      <c r="I127" s="14"/>
      <c r="J127" s="15"/>
      <c r="K127" s="14"/>
      <c r="L127" s="16" t="s">
        <v>116</v>
      </c>
    </row>
    <row r="128" spans="1:12" x14ac:dyDescent="0.25">
      <c r="A128" s="9" t="s">
        <v>52</v>
      </c>
      <c r="B128" s="10"/>
      <c r="C128" s="10" t="s">
        <v>105</v>
      </c>
      <c r="D128" s="10"/>
      <c r="E128" s="11"/>
      <c r="F128" s="10"/>
      <c r="G128" s="10" t="s">
        <v>106</v>
      </c>
      <c r="H128" s="10"/>
      <c r="I128" s="10"/>
      <c r="J128" s="11"/>
      <c r="K128" s="10"/>
      <c r="L128" s="12"/>
    </row>
    <row r="129" spans="1:12" x14ac:dyDescent="0.25">
      <c r="A129" s="13" t="s">
        <v>52</v>
      </c>
      <c r="B129" s="14"/>
      <c r="C129" s="14" t="s">
        <v>114</v>
      </c>
      <c r="D129" s="14">
        <v>303</v>
      </c>
      <c r="E129" s="15">
        <v>44971</v>
      </c>
      <c r="F129" s="14"/>
      <c r="G129" s="14" t="s">
        <v>114</v>
      </c>
      <c r="H129" s="14">
        <v>285</v>
      </c>
      <c r="I129" s="14">
        <v>38</v>
      </c>
      <c r="J129" s="15">
        <v>44964</v>
      </c>
      <c r="K129" s="14"/>
      <c r="L129" s="16"/>
    </row>
    <row r="130" spans="1:12" x14ac:dyDescent="0.25">
      <c r="A130" s="9" t="s">
        <v>52</v>
      </c>
      <c r="B130" s="10"/>
      <c r="C130" s="10" t="s">
        <v>112</v>
      </c>
      <c r="D130" s="10"/>
      <c r="E130" s="11"/>
      <c r="F130" s="10"/>
      <c r="G130" s="10" t="s">
        <v>113</v>
      </c>
      <c r="H130" s="10"/>
      <c r="I130" s="10"/>
      <c r="J130" s="11"/>
      <c r="K130" s="10"/>
      <c r="L130" s="12" t="s">
        <v>116</v>
      </c>
    </row>
    <row r="131" spans="1:12" x14ac:dyDescent="0.25">
      <c r="A131" s="13" t="s">
        <v>53</v>
      </c>
      <c r="B131" s="14"/>
      <c r="C131" s="14" t="s">
        <v>105</v>
      </c>
      <c r="D131" s="14"/>
      <c r="E131" s="15"/>
      <c r="F131" s="14"/>
      <c r="G131" s="14" t="s">
        <v>106</v>
      </c>
      <c r="H131" s="14"/>
      <c r="I131" s="14"/>
      <c r="J131" s="15"/>
      <c r="K131" s="14"/>
      <c r="L131" s="16"/>
    </row>
    <row r="132" spans="1:12" x14ac:dyDescent="0.25">
      <c r="A132" s="9" t="s">
        <v>53</v>
      </c>
      <c r="B132" s="10"/>
      <c r="C132" s="10" t="s">
        <v>114</v>
      </c>
      <c r="D132" s="10">
        <v>3229</v>
      </c>
      <c r="E132" s="11">
        <v>44999</v>
      </c>
      <c r="F132" s="10"/>
      <c r="G132" s="10" t="s">
        <v>114</v>
      </c>
      <c r="H132" s="10">
        <v>118</v>
      </c>
      <c r="I132" s="10">
        <v>72</v>
      </c>
      <c r="J132" s="11">
        <v>44998</v>
      </c>
      <c r="K132" s="10"/>
      <c r="L132" s="12"/>
    </row>
    <row r="133" spans="1:12" x14ac:dyDescent="0.25">
      <c r="A133" s="13" t="s">
        <v>53</v>
      </c>
      <c r="B133" s="14"/>
      <c r="C133" s="14" t="s">
        <v>112</v>
      </c>
      <c r="D133" s="14"/>
      <c r="E133" s="15"/>
      <c r="F133" s="14"/>
      <c r="G133" s="14" t="s">
        <v>113</v>
      </c>
      <c r="H133" s="14"/>
      <c r="I133" s="14"/>
      <c r="J133" s="15"/>
      <c r="K133" s="14"/>
      <c r="L133" s="16" t="s">
        <v>116</v>
      </c>
    </row>
    <row r="134" spans="1:12" x14ac:dyDescent="0.25">
      <c r="A134" s="9" t="s">
        <v>53</v>
      </c>
      <c r="B134" s="10"/>
      <c r="C134" s="10" t="s">
        <v>114</v>
      </c>
      <c r="D134" s="10">
        <v>3112</v>
      </c>
      <c r="E134" s="11">
        <v>44999</v>
      </c>
      <c r="F134" s="10"/>
      <c r="G134" s="10" t="s">
        <v>115</v>
      </c>
      <c r="H134" s="10">
        <v>157</v>
      </c>
      <c r="I134" s="10">
        <v>72</v>
      </c>
      <c r="J134" s="11">
        <v>44998</v>
      </c>
      <c r="K134" s="10"/>
      <c r="L134" s="12"/>
    </row>
    <row r="135" spans="1:12" x14ac:dyDescent="0.25">
      <c r="A135" s="13" t="s">
        <v>54</v>
      </c>
      <c r="B135" s="14"/>
      <c r="C135" s="14" t="s">
        <v>105</v>
      </c>
      <c r="D135" s="14"/>
      <c r="E135" s="15"/>
      <c r="F135" s="14"/>
      <c r="G135" s="14" t="s">
        <v>106</v>
      </c>
      <c r="H135" s="14"/>
      <c r="I135" s="14"/>
      <c r="J135" s="15"/>
      <c r="K135" s="14"/>
      <c r="L135" s="16"/>
    </row>
    <row r="136" spans="1:12" x14ac:dyDescent="0.25">
      <c r="A136" s="9" t="s">
        <v>54</v>
      </c>
      <c r="B136" s="10"/>
      <c r="C136" s="10" t="s">
        <v>114</v>
      </c>
      <c r="D136" s="10">
        <v>6802</v>
      </c>
      <c r="E136" s="11">
        <v>44938</v>
      </c>
      <c r="F136" s="10"/>
      <c r="G136" s="10" t="s">
        <v>114</v>
      </c>
      <c r="H136" s="10">
        <v>103</v>
      </c>
      <c r="I136" s="10">
        <v>10</v>
      </c>
      <c r="J136" s="11">
        <v>44936</v>
      </c>
      <c r="K136" s="10"/>
      <c r="L136" s="12"/>
    </row>
    <row r="137" spans="1:12" x14ac:dyDescent="0.25">
      <c r="A137" s="13" t="s">
        <v>54</v>
      </c>
      <c r="B137" s="14"/>
      <c r="C137" s="14" t="s">
        <v>112</v>
      </c>
      <c r="D137" s="14"/>
      <c r="E137" s="15"/>
      <c r="F137" s="14"/>
      <c r="G137" s="14" t="s">
        <v>113</v>
      </c>
      <c r="H137" s="14"/>
      <c r="I137" s="14"/>
      <c r="J137" s="15"/>
      <c r="K137" s="14"/>
      <c r="L137" s="16" t="s">
        <v>116</v>
      </c>
    </row>
    <row r="138" spans="1:12" x14ac:dyDescent="0.25">
      <c r="A138" s="9" t="s">
        <v>55</v>
      </c>
      <c r="B138" s="10"/>
      <c r="C138" s="10" t="s">
        <v>105</v>
      </c>
      <c r="D138" s="10"/>
      <c r="E138" s="11"/>
      <c r="F138" s="10"/>
      <c r="G138" s="10" t="s">
        <v>106</v>
      </c>
      <c r="H138" s="10"/>
      <c r="I138" s="10"/>
      <c r="J138" s="11"/>
      <c r="K138" s="10"/>
      <c r="L138" s="12"/>
    </row>
    <row r="139" spans="1:12" x14ac:dyDescent="0.25">
      <c r="A139" s="13" t="s">
        <v>55</v>
      </c>
      <c r="B139" s="14"/>
      <c r="C139" s="14" t="s">
        <v>114</v>
      </c>
      <c r="D139" s="14">
        <v>1346</v>
      </c>
      <c r="E139" s="15">
        <v>44973</v>
      </c>
      <c r="F139" s="14"/>
      <c r="G139" s="14" t="s">
        <v>114</v>
      </c>
      <c r="H139" s="14">
        <v>165</v>
      </c>
      <c r="I139" s="14">
        <v>39</v>
      </c>
      <c r="J139" s="15">
        <v>44965</v>
      </c>
      <c r="K139" s="14"/>
      <c r="L139" s="16"/>
    </row>
    <row r="140" spans="1:12" x14ac:dyDescent="0.25">
      <c r="A140" s="9" t="s">
        <v>55</v>
      </c>
      <c r="B140" s="10"/>
      <c r="C140" s="10" t="s">
        <v>112</v>
      </c>
      <c r="D140" s="10"/>
      <c r="E140" s="11"/>
      <c r="F140" s="10"/>
      <c r="G140" s="10" t="s">
        <v>113</v>
      </c>
      <c r="H140" s="10"/>
      <c r="I140" s="10"/>
      <c r="J140" s="11"/>
      <c r="K140" s="10"/>
      <c r="L140" s="12" t="s">
        <v>116</v>
      </c>
    </row>
    <row r="141" spans="1:12" x14ac:dyDescent="0.25">
      <c r="A141" s="13" t="s">
        <v>56</v>
      </c>
      <c r="B141" s="14"/>
      <c r="C141" s="14" t="s">
        <v>105</v>
      </c>
      <c r="D141" s="14"/>
      <c r="E141" s="15"/>
      <c r="F141" s="14"/>
      <c r="G141" s="14" t="s">
        <v>106</v>
      </c>
      <c r="H141" s="14"/>
      <c r="I141" s="14"/>
      <c r="J141" s="15"/>
      <c r="K141" s="14"/>
      <c r="L141" s="16"/>
    </row>
    <row r="142" spans="1:12" x14ac:dyDescent="0.25">
      <c r="A142" s="9" t="s">
        <v>56</v>
      </c>
      <c r="B142" s="10"/>
      <c r="C142" s="10" t="s">
        <v>114</v>
      </c>
      <c r="D142" s="10">
        <v>2017</v>
      </c>
      <c r="E142" s="11">
        <v>45000</v>
      </c>
      <c r="F142" s="10"/>
      <c r="G142" s="10" t="s">
        <v>114</v>
      </c>
      <c r="H142" s="10">
        <v>101</v>
      </c>
      <c r="I142" s="10">
        <v>72</v>
      </c>
      <c r="J142" s="11">
        <v>44998</v>
      </c>
      <c r="K142" s="10"/>
      <c r="L142" s="12"/>
    </row>
    <row r="143" spans="1:12" x14ac:dyDescent="0.25">
      <c r="A143" s="13" t="s">
        <v>56</v>
      </c>
      <c r="B143" s="14"/>
      <c r="C143" s="14" t="s">
        <v>112</v>
      </c>
      <c r="D143" s="14"/>
      <c r="E143" s="15"/>
      <c r="F143" s="14"/>
      <c r="G143" s="14" t="s">
        <v>113</v>
      </c>
      <c r="H143" s="14"/>
      <c r="I143" s="14"/>
      <c r="J143" s="15"/>
      <c r="K143" s="14"/>
      <c r="L143" s="16" t="s">
        <v>116</v>
      </c>
    </row>
    <row r="144" spans="1:12" x14ac:dyDescent="0.25">
      <c r="A144" s="9" t="s">
        <v>56</v>
      </c>
      <c r="B144" s="10"/>
      <c r="C144" s="10" t="s">
        <v>114</v>
      </c>
      <c r="D144" s="10">
        <v>5796</v>
      </c>
      <c r="E144" s="11">
        <v>45000</v>
      </c>
      <c r="F144" s="10"/>
      <c r="G144" s="10" t="s">
        <v>115</v>
      </c>
      <c r="H144" s="10">
        <v>142</v>
      </c>
      <c r="I144" s="10">
        <v>74</v>
      </c>
      <c r="J144" s="11">
        <v>45000</v>
      </c>
      <c r="K144" s="10"/>
      <c r="L144" s="12"/>
    </row>
    <row r="145" spans="1:12" x14ac:dyDescent="0.25">
      <c r="A145" s="13" t="s">
        <v>57</v>
      </c>
      <c r="B145" s="14"/>
      <c r="C145" s="14" t="s">
        <v>105</v>
      </c>
      <c r="D145" s="14"/>
      <c r="E145" s="15"/>
      <c r="F145" s="14"/>
      <c r="G145" s="14" t="s">
        <v>106</v>
      </c>
      <c r="H145" s="14"/>
      <c r="I145" s="14"/>
      <c r="J145" s="15"/>
      <c r="K145" s="14"/>
      <c r="L145" s="16"/>
    </row>
    <row r="146" spans="1:12" x14ac:dyDescent="0.25">
      <c r="A146" s="9" t="s">
        <v>57</v>
      </c>
      <c r="B146" s="10"/>
      <c r="C146" s="10" t="s">
        <v>114</v>
      </c>
      <c r="D146" s="10">
        <v>5479</v>
      </c>
      <c r="E146" s="11">
        <v>44938</v>
      </c>
      <c r="F146" s="10"/>
      <c r="G146" s="10" t="s">
        <v>114</v>
      </c>
      <c r="H146" s="10">
        <v>107</v>
      </c>
      <c r="I146" s="10">
        <v>11</v>
      </c>
      <c r="J146" s="11">
        <v>44937</v>
      </c>
      <c r="K146" s="10"/>
      <c r="L146" s="12"/>
    </row>
    <row r="147" spans="1:12" x14ac:dyDescent="0.25">
      <c r="A147" s="13" t="s">
        <v>57</v>
      </c>
      <c r="B147" s="14"/>
      <c r="C147" s="14" t="s">
        <v>112</v>
      </c>
      <c r="D147" s="14"/>
      <c r="E147" s="15"/>
      <c r="F147" s="14"/>
      <c r="G147" s="14" t="s">
        <v>113</v>
      </c>
      <c r="H147" s="14"/>
      <c r="I147" s="14"/>
      <c r="J147" s="15"/>
      <c r="K147" s="14"/>
      <c r="L147" s="16" t="s">
        <v>116</v>
      </c>
    </row>
    <row r="148" spans="1:12" x14ac:dyDescent="0.25">
      <c r="A148" s="9" t="s">
        <v>58</v>
      </c>
      <c r="B148" s="10"/>
      <c r="C148" s="10" t="s">
        <v>105</v>
      </c>
      <c r="D148" s="10"/>
      <c r="E148" s="11"/>
      <c r="F148" s="10"/>
      <c r="G148" s="10" t="s">
        <v>106</v>
      </c>
      <c r="H148" s="10"/>
      <c r="I148" s="10"/>
      <c r="J148" s="11"/>
      <c r="K148" s="10"/>
      <c r="L148" s="12"/>
    </row>
    <row r="149" spans="1:12" x14ac:dyDescent="0.25">
      <c r="A149" s="13" t="s">
        <v>58</v>
      </c>
      <c r="B149" s="14"/>
      <c r="C149" s="14" t="s">
        <v>114</v>
      </c>
      <c r="D149" s="14">
        <v>3631</v>
      </c>
      <c r="E149" s="15">
        <v>44939</v>
      </c>
      <c r="F149" s="14"/>
      <c r="G149" s="14" t="s">
        <v>114</v>
      </c>
      <c r="H149" s="14">
        <v>226</v>
      </c>
      <c r="I149" s="14">
        <v>11</v>
      </c>
      <c r="J149" s="15">
        <v>44937</v>
      </c>
      <c r="K149" s="14"/>
      <c r="L149" s="16"/>
    </row>
    <row r="150" spans="1:12" x14ac:dyDescent="0.25">
      <c r="A150" s="9" t="s">
        <v>58</v>
      </c>
      <c r="B150" s="10"/>
      <c r="C150" s="10" t="s">
        <v>112</v>
      </c>
      <c r="D150" s="10"/>
      <c r="E150" s="11"/>
      <c r="F150" s="10"/>
      <c r="G150" s="10" t="s">
        <v>113</v>
      </c>
      <c r="H150" s="10"/>
      <c r="I150" s="10"/>
      <c r="J150" s="11"/>
      <c r="K150" s="10"/>
      <c r="L150" s="12" t="s">
        <v>116</v>
      </c>
    </row>
    <row r="151" spans="1:12" x14ac:dyDescent="0.25">
      <c r="A151" s="13" t="s">
        <v>59</v>
      </c>
      <c r="B151" s="14"/>
      <c r="C151" s="14" t="s">
        <v>105</v>
      </c>
      <c r="D151" s="14"/>
      <c r="E151" s="15"/>
      <c r="F151" s="14"/>
      <c r="G151" s="14" t="s">
        <v>106</v>
      </c>
      <c r="H151" s="14"/>
      <c r="I151" s="14"/>
      <c r="J151" s="15"/>
      <c r="K151" s="14"/>
      <c r="L151" s="16"/>
    </row>
    <row r="152" spans="1:12" x14ac:dyDescent="0.25">
      <c r="A152" s="9" t="s">
        <v>59</v>
      </c>
      <c r="B152" s="10"/>
      <c r="C152" s="10" t="s">
        <v>114</v>
      </c>
      <c r="D152" s="10">
        <v>2211</v>
      </c>
      <c r="E152" s="11">
        <v>44942</v>
      </c>
      <c r="F152" s="10"/>
      <c r="G152" s="10" t="s">
        <v>114</v>
      </c>
      <c r="H152" s="10">
        <v>185</v>
      </c>
      <c r="I152" s="10">
        <v>13</v>
      </c>
      <c r="J152" s="11">
        <v>44939</v>
      </c>
      <c r="K152" s="10"/>
      <c r="L152" s="12"/>
    </row>
    <row r="153" spans="1:12" x14ac:dyDescent="0.25">
      <c r="A153" s="13" t="s">
        <v>59</v>
      </c>
      <c r="B153" s="14"/>
      <c r="C153" s="14" t="s">
        <v>112</v>
      </c>
      <c r="D153" s="14"/>
      <c r="E153" s="15"/>
      <c r="F153" s="14"/>
      <c r="G153" s="14" t="s">
        <v>113</v>
      </c>
      <c r="H153" s="14"/>
      <c r="I153" s="14"/>
      <c r="J153" s="15"/>
      <c r="K153" s="14"/>
      <c r="L153" s="16" t="s">
        <v>116</v>
      </c>
    </row>
    <row r="154" spans="1:12" x14ac:dyDescent="0.25">
      <c r="A154" s="9" t="s">
        <v>60</v>
      </c>
      <c r="B154" s="10"/>
      <c r="C154" s="10" t="s">
        <v>105</v>
      </c>
      <c r="D154" s="10"/>
      <c r="E154" s="11"/>
      <c r="F154" s="10"/>
      <c r="G154" s="10" t="s">
        <v>106</v>
      </c>
      <c r="H154" s="10"/>
      <c r="I154" s="10"/>
      <c r="J154" s="11"/>
      <c r="K154" s="10"/>
      <c r="L154" s="12"/>
    </row>
    <row r="155" spans="1:12" x14ac:dyDescent="0.25">
      <c r="A155" s="13" t="s">
        <v>60</v>
      </c>
      <c r="B155" s="14"/>
      <c r="C155" s="14" t="s">
        <v>114</v>
      </c>
      <c r="D155" s="14">
        <v>1193</v>
      </c>
      <c r="E155" s="15">
        <v>44974</v>
      </c>
      <c r="F155" s="14"/>
      <c r="G155" s="14" t="s">
        <v>114</v>
      </c>
      <c r="H155" s="14">
        <v>70</v>
      </c>
      <c r="I155" s="14">
        <v>46</v>
      </c>
      <c r="J155" s="15">
        <v>44972</v>
      </c>
      <c r="K155" s="14"/>
      <c r="L155" s="16"/>
    </row>
    <row r="156" spans="1:12" x14ac:dyDescent="0.25">
      <c r="A156" s="9" t="s">
        <v>60</v>
      </c>
      <c r="B156" s="10"/>
      <c r="C156" s="10" t="s">
        <v>112</v>
      </c>
      <c r="D156" s="10"/>
      <c r="E156" s="11"/>
      <c r="F156" s="10"/>
      <c r="G156" s="10" t="s">
        <v>113</v>
      </c>
      <c r="H156" s="10"/>
      <c r="I156" s="10"/>
      <c r="J156" s="11"/>
      <c r="K156" s="10"/>
      <c r="L156" s="12" t="s">
        <v>116</v>
      </c>
    </row>
    <row r="157" spans="1:12" x14ac:dyDescent="0.25">
      <c r="A157" s="13" t="s">
        <v>61</v>
      </c>
      <c r="B157" s="14"/>
      <c r="C157" s="14" t="s">
        <v>105</v>
      </c>
      <c r="D157" s="14"/>
      <c r="E157" s="15"/>
      <c r="F157" s="14"/>
      <c r="G157" s="14" t="s">
        <v>106</v>
      </c>
      <c r="H157" s="14"/>
      <c r="I157" s="14"/>
      <c r="J157" s="15"/>
      <c r="K157" s="14"/>
      <c r="L157" s="16"/>
    </row>
    <row r="158" spans="1:12" x14ac:dyDescent="0.25">
      <c r="A158" s="9" t="s">
        <v>61</v>
      </c>
      <c r="B158" s="10"/>
      <c r="C158" s="10" t="s">
        <v>114</v>
      </c>
      <c r="D158" s="10">
        <v>394</v>
      </c>
      <c r="E158" s="11">
        <v>45001</v>
      </c>
      <c r="F158" s="10"/>
      <c r="G158" s="10" t="s">
        <v>114</v>
      </c>
      <c r="H158" s="10">
        <v>68</v>
      </c>
      <c r="I158" s="10">
        <v>74</v>
      </c>
      <c r="J158" s="11">
        <v>45000</v>
      </c>
      <c r="K158" s="10"/>
      <c r="L158" s="12"/>
    </row>
    <row r="159" spans="1:12" x14ac:dyDescent="0.25">
      <c r="A159" s="13" t="s">
        <v>61</v>
      </c>
      <c r="B159" s="14"/>
      <c r="C159" s="14" t="s">
        <v>112</v>
      </c>
      <c r="D159" s="14"/>
      <c r="E159" s="15"/>
      <c r="F159" s="14"/>
      <c r="G159" s="14" t="s">
        <v>113</v>
      </c>
      <c r="H159" s="14"/>
      <c r="I159" s="14"/>
      <c r="J159" s="15"/>
      <c r="K159" s="14"/>
      <c r="L159" s="16" t="s">
        <v>116</v>
      </c>
    </row>
    <row r="160" spans="1:12" x14ac:dyDescent="0.25">
      <c r="A160" s="9" t="s">
        <v>61</v>
      </c>
      <c r="B160" s="10"/>
      <c r="C160" s="10" t="s">
        <v>114</v>
      </c>
      <c r="D160" s="10">
        <v>5132</v>
      </c>
      <c r="E160" s="11">
        <v>45001</v>
      </c>
      <c r="F160" s="10"/>
      <c r="G160" s="10" t="s">
        <v>115</v>
      </c>
      <c r="H160" s="10">
        <v>131</v>
      </c>
      <c r="I160" s="10">
        <v>74</v>
      </c>
      <c r="J160" s="11">
        <v>45000</v>
      </c>
      <c r="K160" s="10"/>
      <c r="L160" s="12"/>
    </row>
    <row r="161" spans="1:12" x14ac:dyDescent="0.25">
      <c r="A161" s="13" t="s">
        <v>62</v>
      </c>
      <c r="B161" s="14"/>
      <c r="C161" s="14" t="s">
        <v>105</v>
      </c>
      <c r="D161" s="14"/>
      <c r="E161" s="15"/>
      <c r="F161" s="14"/>
      <c r="G161" s="14" t="s">
        <v>106</v>
      </c>
      <c r="H161" s="14"/>
      <c r="I161" s="14"/>
      <c r="J161" s="15"/>
      <c r="K161" s="14"/>
      <c r="L161" s="16"/>
    </row>
    <row r="162" spans="1:12" x14ac:dyDescent="0.25">
      <c r="A162" s="9" t="s">
        <v>62</v>
      </c>
      <c r="B162" s="10"/>
      <c r="C162" s="10" t="s">
        <v>114</v>
      </c>
      <c r="D162" s="10">
        <v>756</v>
      </c>
      <c r="E162" s="11">
        <v>44977</v>
      </c>
      <c r="F162" s="10"/>
      <c r="G162" s="10" t="s">
        <v>114</v>
      </c>
      <c r="H162" s="10">
        <v>115</v>
      </c>
      <c r="I162" s="10">
        <v>46</v>
      </c>
      <c r="J162" s="11">
        <v>44972</v>
      </c>
      <c r="K162" s="10"/>
      <c r="L162" s="12"/>
    </row>
    <row r="163" spans="1:12" x14ac:dyDescent="0.25">
      <c r="A163" s="13" t="s">
        <v>62</v>
      </c>
      <c r="B163" s="14"/>
      <c r="C163" s="14" t="s">
        <v>112</v>
      </c>
      <c r="D163" s="14"/>
      <c r="E163" s="15"/>
      <c r="F163" s="14"/>
      <c r="G163" s="14" t="s">
        <v>113</v>
      </c>
      <c r="H163" s="14"/>
      <c r="I163" s="14"/>
      <c r="J163" s="15"/>
      <c r="K163" s="14"/>
      <c r="L163" s="16" t="s">
        <v>116</v>
      </c>
    </row>
    <row r="164" spans="1:12" x14ac:dyDescent="0.25">
      <c r="A164" s="9" t="s">
        <v>63</v>
      </c>
      <c r="B164" s="10"/>
      <c r="C164" s="10" t="s">
        <v>105</v>
      </c>
      <c r="D164" s="10"/>
      <c r="E164" s="11"/>
      <c r="F164" s="10"/>
      <c r="G164" s="10" t="s">
        <v>106</v>
      </c>
      <c r="H164" s="10"/>
      <c r="I164" s="10"/>
      <c r="J164" s="11"/>
      <c r="K164" s="10"/>
      <c r="L164" s="12"/>
    </row>
    <row r="165" spans="1:12" x14ac:dyDescent="0.25">
      <c r="A165" s="13" t="s">
        <v>63</v>
      </c>
      <c r="B165" s="14"/>
      <c r="C165" s="14" t="s">
        <v>114</v>
      </c>
      <c r="D165" s="14">
        <v>3891</v>
      </c>
      <c r="E165" s="15">
        <v>45005</v>
      </c>
      <c r="F165" s="14"/>
      <c r="G165" s="14" t="s">
        <v>114</v>
      </c>
      <c r="H165" s="14">
        <v>27</v>
      </c>
      <c r="I165" s="14">
        <v>75</v>
      </c>
      <c r="J165" s="15">
        <v>45001</v>
      </c>
      <c r="K165" s="14"/>
      <c r="L165" s="16"/>
    </row>
    <row r="166" spans="1:12" x14ac:dyDescent="0.25">
      <c r="A166" s="9" t="s">
        <v>63</v>
      </c>
      <c r="B166" s="10"/>
      <c r="C166" s="10" t="s">
        <v>112</v>
      </c>
      <c r="D166" s="10"/>
      <c r="E166" s="11"/>
      <c r="F166" s="10"/>
      <c r="G166" s="10" t="s">
        <v>113</v>
      </c>
      <c r="H166" s="10"/>
      <c r="I166" s="10"/>
      <c r="J166" s="11"/>
      <c r="K166" s="10"/>
      <c r="L166" s="12" t="s">
        <v>116</v>
      </c>
    </row>
    <row r="167" spans="1:12" x14ac:dyDescent="0.25">
      <c r="A167" s="13" t="s">
        <v>63</v>
      </c>
      <c r="B167" s="14"/>
      <c r="C167" s="14" t="s">
        <v>114</v>
      </c>
      <c r="D167" s="14">
        <v>7366</v>
      </c>
      <c r="E167" s="15">
        <v>45002</v>
      </c>
      <c r="F167" s="14"/>
      <c r="G167" s="14" t="s">
        <v>115</v>
      </c>
      <c r="H167" s="14">
        <v>112</v>
      </c>
      <c r="I167" s="14">
        <v>75</v>
      </c>
      <c r="J167" s="15">
        <v>45001</v>
      </c>
      <c r="K167" s="14"/>
      <c r="L167" s="16"/>
    </row>
    <row r="168" spans="1:12" x14ac:dyDescent="0.25">
      <c r="A168" s="9" t="s">
        <v>64</v>
      </c>
      <c r="B168" s="10"/>
      <c r="C168" s="10" t="s">
        <v>105</v>
      </c>
      <c r="D168" s="10"/>
      <c r="E168" s="11"/>
      <c r="F168" s="10"/>
      <c r="G168" s="10" t="s">
        <v>106</v>
      </c>
      <c r="H168" s="10"/>
      <c r="I168" s="10"/>
      <c r="J168" s="11"/>
      <c r="K168" s="10"/>
      <c r="L168" s="12"/>
    </row>
    <row r="169" spans="1:12" x14ac:dyDescent="0.25">
      <c r="A169" s="13" t="s">
        <v>64</v>
      </c>
      <c r="B169" s="14"/>
      <c r="C169" s="14" t="s">
        <v>114</v>
      </c>
      <c r="D169" s="14">
        <v>3342</v>
      </c>
      <c r="E169" s="15">
        <v>44978</v>
      </c>
      <c r="F169" s="14"/>
      <c r="G169" s="14" t="s">
        <v>114</v>
      </c>
      <c r="H169" s="14">
        <v>60</v>
      </c>
      <c r="I169" s="14">
        <v>51</v>
      </c>
      <c r="J169" s="15">
        <v>44974</v>
      </c>
      <c r="K169" s="14"/>
      <c r="L169" s="16"/>
    </row>
    <row r="170" spans="1:12" x14ac:dyDescent="0.25">
      <c r="A170" s="9" t="s">
        <v>64</v>
      </c>
      <c r="B170" s="10"/>
      <c r="C170" s="10" t="s">
        <v>112</v>
      </c>
      <c r="D170" s="10"/>
      <c r="E170" s="11"/>
      <c r="F170" s="10"/>
      <c r="G170" s="10" t="s">
        <v>113</v>
      </c>
      <c r="H170" s="10"/>
      <c r="I170" s="10"/>
      <c r="J170" s="11"/>
      <c r="K170" s="10"/>
      <c r="L170" s="12" t="s">
        <v>116</v>
      </c>
    </row>
    <row r="171" spans="1:12" x14ac:dyDescent="0.25">
      <c r="A171" s="13" t="s">
        <v>65</v>
      </c>
      <c r="B171" s="14"/>
      <c r="C171" s="14" t="s">
        <v>105</v>
      </c>
      <c r="D171" s="14"/>
      <c r="E171" s="15"/>
      <c r="F171" s="14"/>
      <c r="G171" s="14" t="s">
        <v>106</v>
      </c>
      <c r="H171" s="14"/>
      <c r="I171" s="14"/>
      <c r="J171" s="15"/>
      <c r="K171" s="14"/>
      <c r="L171" s="16"/>
    </row>
    <row r="172" spans="1:12" x14ac:dyDescent="0.25">
      <c r="A172" s="9" t="s">
        <v>65</v>
      </c>
      <c r="B172" s="10"/>
      <c r="C172" s="10" t="s">
        <v>114</v>
      </c>
      <c r="D172" s="10">
        <v>3769</v>
      </c>
      <c r="E172" s="11">
        <v>45005</v>
      </c>
      <c r="F172" s="10"/>
      <c r="G172" s="10" t="s">
        <v>114</v>
      </c>
      <c r="H172" s="10">
        <v>124</v>
      </c>
      <c r="I172" s="10">
        <v>75</v>
      </c>
      <c r="J172" s="11">
        <v>45001</v>
      </c>
      <c r="K172" s="10"/>
      <c r="L172" s="12"/>
    </row>
    <row r="173" spans="1:12" x14ac:dyDescent="0.25">
      <c r="A173" s="13" t="s">
        <v>65</v>
      </c>
      <c r="B173" s="14"/>
      <c r="C173" s="14" t="s">
        <v>112</v>
      </c>
      <c r="D173" s="14"/>
      <c r="E173" s="15"/>
      <c r="F173" s="14"/>
      <c r="G173" s="14" t="s">
        <v>113</v>
      </c>
      <c r="H173" s="14"/>
      <c r="I173" s="14"/>
      <c r="J173" s="15"/>
      <c r="K173" s="14"/>
      <c r="L173" s="16" t="s">
        <v>116</v>
      </c>
    </row>
    <row r="174" spans="1:12" x14ac:dyDescent="0.25">
      <c r="A174" s="9" t="s">
        <v>65</v>
      </c>
      <c r="B174" s="10"/>
      <c r="C174" s="10" t="s">
        <v>114</v>
      </c>
      <c r="D174" s="10">
        <v>8366</v>
      </c>
      <c r="E174" s="11">
        <v>45005</v>
      </c>
      <c r="F174" s="10"/>
      <c r="G174" s="10" t="s">
        <v>115</v>
      </c>
      <c r="H174" s="10">
        <v>97</v>
      </c>
      <c r="I174" s="10">
        <v>76</v>
      </c>
      <c r="J174" s="11">
        <v>45002</v>
      </c>
      <c r="K174" s="10"/>
      <c r="L174" s="12"/>
    </row>
    <row r="175" spans="1:12" x14ac:dyDescent="0.25">
      <c r="A175" s="13" t="s">
        <v>66</v>
      </c>
      <c r="B175" s="14"/>
      <c r="C175" s="14" t="s">
        <v>105</v>
      </c>
      <c r="D175" s="14"/>
      <c r="E175" s="15"/>
      <c r="F175" s="14"/>
      <c r="G175" s="14" t="s">
        <v>106</v>
      </c>
      <c r="H175" s="14"/>
      <c r="I175" s="14"/>
      <c r="J175" s="15"/>
      <c r="K175" s="14"/>
      <c r="L175" s="16"/>
    </row>
    <row r="176" spans="1:12" x14ac:dyDescent="0.25">
      <c r="A176" s="9" t="s">
        <v>66</v>
      </c>
      <c r="B176" s="10"/>
      <c r="C176" s="10" t="s">
        <v>114</v>
      </c>
      <c r="D176" s="10">
        <v>2589</v>
      </c>
      <c r="E176" s="11">
        <v>44944</v>
      </c>
      <c r="F176" s="10"/>
      <c r="G176" s="10" t="s">
        <v>114</v>
      </c>
      <c r="H176" s="10">
        <v>144</v>
      </c>
      <c r="I176" s="10">
        <v>13</v>
      </c>
      <c r="J176" s="11">
        <v>44939</v>
      </c>
      <c r="K176" s="10"/>
      <c r="L176" s="12"/>
    </row>
    <row r="177" spans="1:12" x14ac:dyDescent="0.25">
      <c r="A177" s="13" t="s">
        <v>66</v>
      </c>
      <c r="B177" s="14"/>
      <c r="C177" s="14" t="s">
        <v>112</v>
      </c>
      <c r="D177" s="14"/>
      <c r="E177" s="15"/>
      <c r="F177" s="14"/>
      <c r="G177" s="14" t="s">
        <v>113</v>
      </c>
      <c r="H177" s="14"/>
      <c r="I177" s="14"/>
      <c r="J177" s="15"/>
      <c r="K177" s="14"/>
      <c r="L177" s="16" t="s">
        <v>116</v>
      </c>
    </row>
    <row r="178" spans="1:12" x14ac:dyDescent="0.25">
      <c r="A178" s="9" t="s">
        <v>67</v>
      </c>
      <c r="B178" s="10"/>
      <c r="C178" s="10" t="s">
        <v>105</v>
      </c>
      <c r="D178" s="10"/>
      <c r="E178" s="11"/>
      <c r="F178" s="10"/>
      <c r="G178" s="10" t="s">
        <v>106</v>
      </c>
      <c r="H178" s="10"/>
      <c r="I178" s="10"/>
      <c r="J178" s="11"/>
      <c r="K178" s="10"/>
      <c r="L178" s="12"/>
    </row>
    <row r="179" spans="1:12" x14ac:dyDescent="0.25">
      <c r="A179" s="13" t="s">
        <v>67</v>
      </c>
      <c r="B179" s="14"/>
      <c r="C179" s="14" t="s">
        <v>114</v>
      </c>
      <c r="D179" s="14">
        <v>1704</v>
      </c>
      <c r="E179" s="15">
        <v>44979</v>
      </c>
      <c r="F179" s="14"/>
      <c r="G179" s="14" t="s">
        <v>114</v>
      </c>
      <c r="H179" s="14">
        <v>224</v>
      </c>
      <c r="I179" s="14">
        <v>51</v>
      </c>
      <c r="J179" s="15">
        <v>44977</v>
      </c>
      <c r="K179" s="14"/>
      <c r="L179" s="16"/>
    </row>
    <row r="180" spans="1:12" x14ac:dyDescent="0.25">
      <c r="A180" s="9" t="s">
        <v>67</v>
      </c>
      <c r="B180" s="10"/>
      <c r="C180" s="10" t="s">
        <v>112</v>
      </c>
      <c r="D180" s="10"/>
      <c r="E180" s="11"/>
      <c r="F180" s="10"/>
      <c r="G180" s="10" t="s">
        <v>113</v>
      </c>
      <c r="H180" s="10"/>
      <c r="I180" s="10"/>
      <c r="J180" s="11"/>
      <c r="K180" s="10"/>
      <c r="L180" s="12" t="s">
        <v>116</v>
      </c>
    </row>
    <row r="181" spans="1:12" x14ac:dyDescent="0.25">
      <c r="A181" s="13" t="s">
        <v>68</v>
      </c>
      <c r="B181" s="14"/>
      <c r="C181" s="14" t="s">
        <v>105</v>
      </c>
      <c r="D181" s="14"/>
      <c r="E181" s="15"/>
      <c r="F181" s="14"/>
      <c r="G181" s="14" t="s">
        <v>106</v>
      </c>
      <c r="H181" s="14"/>
      <c r="I181" s="14"/>
      <c r="J181" s="15"/>
      <c r="K181" s="14"/>
      <c r="L181" s="16"/>
    </row>
    <row r="182" spans="1:12" x14ac:dyDescent="0.25">
      <c r="A182" s="9" t="s">
        <v>68</v>
      </c>
      <c r="B182" s="10"/>
      <c r="C182" s="10" t="s">
        <v>114</v>
      </c>
      <c r="D182" s="10">
        <v>2247</v>
      </c>
      <c r="E182" s="11">
        <v>45006</v>
      </c>
      <c r="F182" s="10"/>
      <c r="G182" s="10" t="s">
        <v>114</v>
      </c>
      <c r="H182" s="10">
        <v>329</v>
      </c>
      <c r="I182" s="10">
        <v>76</v>
      </c>
      <c r="J182" s="11">
        <v>45002</v>
      </c>
      <c r="K182" s="10"/>
      <c r="L182" s="12"/>
    </row>
    <row r="183" spans="1:12" x14ac:dyDescent="0.25">
      <c r="A183" s="13" t="s">
        <v>68</v>
      </c>
      <c r="B183" s="14"/>
      <c r="C183" s="14" t="s">
        <v>112</v>
      </c>
      <c r="D183" s="14"/>
      <c r="E183" s="15"/>
      <c r="F183" s="14"/>
      <c r="G183" s="14" t="s">
        <v>113</v>
      </c>
      <c r="H183" s="14"/>
      <c r="I183" s="14"/>
      <c r="J183" s="15"/>
      <c r="K183" s="14"/>
      <c r="L183" s="16" t="s">
        <v>116</v>
      </c>
    </row>
    <row r="184" spans="1:12" x14ac:dyDescent="0.25">
      <c r="A184" s="9" t="s">
        <v>68</v>
      </c>
      <c r="B184" s="10"/>
      <c r="C184" s="10" t="s">
        <v>114</v>
      </c>
      <c r="D184" s="10">
        <v>5813</v>
      </c>
      <c r="E184" s="11">
        <v>45006</v>
      </c>
      <c r="F184" s="10"/>
      <c r="G184" s="10" t="s">
        <v>115</v>
      </c>
      <c r="H184" s="10">
        <v>417</v>
      </c>
      <c r="I184" s="10">
        <v>76</v>
      </c>
      <c r="J184" s="11">
        <v>45002</v>
      </c>
      <c r="K184" s="10"/>
      <c r="L184" s="12"/>
    </row>
    <row r="185" spans="1:12" x14ac:dyDescent="0.25">
      <c r="A185" s="13" t="s">
        <v>69</v>
      </c>
      <c r="B185" s="14"/>
      <c r="C185" s="14" t="s">
        <v>105</v>
      </c>
      <c r="D185" s="14"/>
      <c r="E185" s="15"/>
      <c r="F185" s="14"/>
      <c r="G185" s="14" t="s">
        <v>106</v>
      </c>
      <c r="H185" s="14"/>
      <c r="I185" s="14"/>
      <c r="J185" s="15"/>
      <c r="K185" s="14"/>
      <c r="L185" s="16"/>
    </row>
    <row r="186" spans="1:12" x14ac:dyDescent="0.25">
      <c r="A186" s="9" t="s">
        <v>69</v>
      </c>
      <c r="B186" s="10"/>
      <c r="C186" s="10" t="s">
        <v>114</v>
      </c>
      <c r="D186" s="10">
        <v>4287</v>
      </c>
      <c r="E186" s="11">
        <v>44945</v>
      </c>
      <c r="F186" s="10"/>
      <c r="G186" s="10" t="s">
        <v>114</v>
      </c>
      <c r="H186" s="10">
        <v>144</v>
      </c>
      <c r="I186" s="10">
        <v>13</v>
      </c>
      <c r="J186" s="11">
        <v>44939</v>
      </c>
      <c r="K186" s="10"/>
      <c r="L186" s="12"/>
    </row>
    <row r="187" spans="1:12" x14ac:dyDescent="0.25">
      <c r="A187" s="13" t="s">
        <v>69</v>
      </c>
      <c r="B187" s="14"/>
      <c r="C187" s="14" t="s">
        <v>112</v>
      </c>
      <c r="D187" s="14"/>
      <c r="E187" s="15"/>
      <c r="F187" s="14"/>
      <c r="G187" s="14" t="s">
        <v>113</v>
      </c>
      <c r="H187" s="14"/>
      <c r="I187" s="14"/>
      <c r="J187" s="15"/>
      <c r="K187" s="14"/>
      <c r="L187" s="16" t="s">
        <v>116</v>
      </c>
    </row>
    <row r="188" spans="1:12" x14ac:dyDescent="0.25">
      <c r="A188" s="9" t="s">
        <v>70</v>
      </c>
      <c r="B188" s="10"/>
      <c r="C188" s="10" t="s">
        <v>105</v>
      </c>
      <c r="D188" s="10"/>
      <c r="E188" s="11"/>
      <c r="F188" s="10"/>
      <c r="G188" s="10" t="s">
        <v>106</v>
      </c>
      <c r="H188" s="10"/>
      <c r="I188" s="10"/>
      <c r="J188" s="11"/>
      <c r="K188" s="10"/>
      <c r="L188" s="12"/>
    </row>
    <row r="189" spans="1:12" x14ac:dyDescent="0.25">
      <c r="A189" s="13" t="s">
        <v>70</v>
      </c>
      <c r="B189" s="14"/>
      <c r="C189" s="14" t="s">
        <v>114</v>
      </c>
      <c r="D189" s="14">
        <v>1948</v>
      </c>
      <c r="E189" s="15">
        <v>44979</v>
      </c>
      <c r="F189" s="14"/>
      <c r="G189" s="14" t="s">
        <v>114</v>
      </c>
      <c r="H189" s="14">
        <v>292</v>
      </c>
      <c r="I189" s="14">
        <v>51</v>
      </c>
      <c r="J189" s="15">
        <v>44977</v>
      </c>
      <c r="K189" s="14"/>
      <c r="L189" s="16"/>
    </row>
    <row r="190" spans="1:12" x14ac:dyDescent="0.25">
      <c r="A190" s="9" t="s">
        <v>70</v>
      </c>
      <c r="B190" s="10"/>
      <c r="C190" s="10" t="s">
        <v>112</v>
      </c>
      <c r="D190" s="10"/>
      <c r="E190" s="11"/>
      <c r="F190" s="10"/>
      <c r="G190" s="10" t="s">
        <v>113</v>
      </c>
      <c r="H190" s="10"/>
      <c r="I190" s="10"/>
      <c r="J190" s="11"/>
      <c r="K190" s="10"/>
      <c r="L190" s="12" t="s">
        <v>116</v>
      </c>
    </row>
    <row r="191" spans="1:12" x14ac:dyDescent="0.25">
      <c r="A191" s="13" t="s">
        <v>71</v>
      </c>
      <c r="B191" s="14"/>
      <c r="C191" s="14" t="s">
        <v>105</v>
      </c>
      <c r="D191" s="14"/>
      <c r="E191" s="15"/>
      <c r="F191" s="14"/>
      <c r="G191" s="14" t="s">
        <v>106</v>
      </c>
      <c r="H191" s="14"/>
      <c r="I191" s="14"/>
      <c r="J191" s="15"/>
      <c r="K191" s="14"/>
      <c r="L191" s="16"/>
    </row>
    <row r="192" spans="1:12" x14ac:dyDescent="0.25">
      <c r="A192" s="9" t="s">
        <v>71</v>
      </c>
      <c r="B192" s="10"/>
      <c r="C192" s="10" t="s">
        <v>114</v>
      </c>
      <c r="D192" s="10">
        <v>1391</v>
      </c>
      <c r="E192" s="11">
        <v>45007</v>
      </c>
      <c r="F192" s="10"/>
      <c r="G192" s="10" t="s">
        <v>114</v>
      </c>
      <c r="H192" s="10">
        <v>265</v>
      </c>
      <c r="I192" s="10">
        <v>79</v>
      </c>
      <c r="J192" s="11">
        <v>45005</v>
      </c>
      <c r="K192" s="10"/>
      <c r="L192" s="12"/>
    </row>
    <row r="193" spans="1:12" x14ac:dyDescent="0.25">
      <c r="A193" s="13" t="s">
        <v>71</v>
      </c>
      <c r="B193" s="14"/>
      <c r="C193" s="14" t="s">
        <v>112</v>
      </c>
      <c r="D193" s="14"/>
      <c r="E193" s="15"/>
      <c r="F193" s="14"/>
      <c r="G193" s="14" t="s">
        <v>113</v>
      </c>
      <c r="H193" s="14"/>
      <c r="I193" s="14"/>
      <c r="J193" s="15"/>
      <c r="K193" s="14"/>
      <c r="L193" s="16" t="s">
        <v>116</v>
      </c>
    </row>
    <row r="194" spans="1:12" x14ac:dyDescent="0.25">
      <c r="A194" s="9" t="s">
        <v>71</v>
      </c>
      <c r="B194" s="10"/>
      <c r="C194" s="10" t="s">
        <v>114</v>
      </c>
      <c r="D194" s="10">
        <v>4794</v>
      </c>
      <c r="E194" s="11">
        <v>45006</v>
      </c>
      <c r="F194" s="10"/>
      <c r="G194" s="10" t="s">
        <v>115</v>
      </c>
      <c r="H194" s="10">
        <v>413</v>
      </c>
      <c r="I194" s="10">
        <v>79</v>
      </c>
      <c r="J194" s="11">
        <v>45005</v>
      </c>
      <c r="K194" s="10"/>
      <c r="L194" s="12"/>
    </row>
    <row r="195" spans="1:12" x14ac:dyDescent="0.25">
      <c r="A195" s="13" t="s">
        <v>72</v>
      </c>
      <c r="B195" s="14"/>
      <c r="C195" s="14" t="s">
        <v>105</v>
      </c>
      <c r="D195" s="14"/>
      <c r="E195" s="15"/>
      <c r="F195" s="14"/>
      <c r="G195" s="14" t="s">
        <v>106</v>
      </c>
      <c r="H195" s="14"/>
      <c r="I195" s="14"/>
      <c r="J195" s="15"/>
      <c r="K195" s="14"/>
      <c r="L195" s="16"/>
    </row>
    <row r="196" spans="1:12" x14ac:dyDescent="0.25">
      <c r="A196" s="9" t="s">
        <v>72</v>
      </c>
      <c r="B196" s="10"/>
      <c r="C196" s="10" t="s">
        <v>114</v>
      </c>
      <c r="D196" s="10">
        <v>4985</v>
      </c>
      <c r="E196" s="11">
        <v>44946</v>
      </c>
      <c r="F196" s="10"/>
      <c r="G196" s="10" t="s">
        <v>114</v>
      </c>
      <c r="H196" s="10">
        <v>111</v>
      </c>
      <c r="I196" s="10">
        <v>19</v>
      </c>
      <c r="J196" s="11">
        <v>44945</v>
      </c>
      <c r="K196" s="10"/>
      <c r="L196" s="12"/>
    </row>
    <row r="197" spans="1:12" x14ac:dyDescent="0.25">
      <c r="A197" s="13" t="s">
        <v>72</v>
      </c>
      <c r="B197" s="14"/>
      <c r="C197" s="14" t="s">
        <v>112</v>
      </c>
      <c r="D197" s="14"/>
      <c r="E197" s="15"/>
      <c r="F197" s="14"/>
      <c r="G197" s="14" t="s">
        <v>113</v>
      </c>
      <c r="H197" s="14"/>
      <c r="I197" s="14"/>
      <c r="J197" s="15"/>
      <c r="K197" s="14"/>
      <c r="L197" s="16" t="s">
        <v>116</v>
      </c>
    </row>
    <row r="198" spans="1:12" x14ac:dyDescent="0.25">
      <c r="A198" s="9" t="s">
        <v>73</v>
      </c>
      <c r="B198" s="10"/>
      <c r="C198" s="10" t="s">
        <v>105</v>
      </c>
      <c r="D198" s="10"/>
      <c r="E198" s="11"/>
      <c r="F198" s="10"/>
      <c r="G198" s="10" t="s">
        <v>106</v>
      </c>
      <c r="H198" s="10"/>
      <c r="I198" s="10"/>
      <c r="J198" s="11"/>
      <c r="K198" s="10"/>
      <c r="L198" s="12"/>
    </row>
    <row r="199" spans="1:12" x14ac:dyDescent="0.25">
      <c r="A199" s="13" t="s">
        <v>73</v>
      </c>
      <c r="B199" s="14"/>
      <c r="C199" s="14" t="s">
        <v>114</v>
      </c>
      <c r="D199" s="14">
        <v>6261</v>
      </c>
      <c r="E199" s="15">
        <v>44949</v>
      </c>
      <c r="F199" s="14"/>
      <c r="G199" s="14" t="s">
        <v>114</v>
      </c>
      <c r="H199" s="14">
        <v>177</v>
      </c>
      <c r="I199" s="14">
        <v>19</v>
      </c>
      <c r="J199" s="15">
        <v>44945</v>
      </c>
      <c r="K199" s="14"/>
      <c r="L199" s="16"/>
    </row>
    <row r="200" spans="1:12" x14ac:dyDescent="0.25">
      <c r="A200" s="9" t="s">
        <v>73</v>
      </c>
      <c r="B200" s="10"/>
      <c r="C200" s="10" t="s">
        <v>112</v>
      </c>
      <c r="D200" s="10"/>
      <c r="E200" s="11"/>
      <c r="F200" s="10"/>
      <c r="G200" s="10" t="s">
        <v>113</v>
      </c>
      <c r="H200" s="10"/>
      <c r="I200" s="10"/>
      <c r="J200" s="11"/>
      <c r="K200" s="10"/>
      <c r="L200" s="12" t="s">
        <v>116</v>
      </c>
    </row>
    <row r="201" spans="1:12" x14ac:dyDescent="0.25">
      <c r="A201" s="13" t="s">
        <v>74</v>
      </c>
      <c r="B201" s="14"/>
      <c r="C201" s="14" t="s">
        <v>105</v>
      </c>
      <c r="D201" s="14"/>
      <c r="E201" s="15"/>
      <c r="F201" s="14"/>
      <c r="G201" s="14" t="s">
        <v>106</v>
      </c>
      <c r="H201" s="14"/>
      <c r="I201" s="14"/>
      <c r="J201" s="15"/>
      <c r="K201" s="14"/>
      <c r="L201" s="16"/>
    </row>
    <row r="202" spans="1:12" x14ac:dyDescent="0.25">
      <c r="A202" s="9" t="s">
        <v>74</v>
      </c>
      <c r="B202" s="10"/>
      <c r="C202" s="10" t="s">
        <v>114</v>
      </c>
      <c r="D202" s="10">
        <v>4742</v>
      </c>
      <c r="E202" s="11">
        <v>44950</v>
      </c>
      <c r="F202" s="10"/>
      <c r="G202" s="10" t="s">
        <v>114</v>
      </c>
      <c r="H202" s="10">
        <v>263</v>
      </c>
      <c r="I202" s="10">
        <v>19</v>
      </c>
      <c r="J202" s="11">
        <v>44945</v>
      </c>
      <c r="K202" s="10"/>
      <c r="L202" s="12"/>
    </row>
    <row r="203" spans="1:12" x14ac:dyDescent="0.25">
      <c r="A203" s="13" t="s">
        <v>74</v>
      </c>
      <c r="B203" s="14"/>
      <c r="C203" s="14" t="s">
        <v>112</v>
      </c>
      <c r="D203" s="14"/>
      <c r="E203" s="15"/>
      <c r="F203" s="14"/>
      <c r="G203" s="14" t="s">
        <v>113</v>
      </c>
      <c r="H203" s="14"/>
      <c r="I203" s="14"/>
      <c r="J203" s="15"/>
      <c r="K203" s="14"/>
      <c r="L203" s="16" t="s">
        <v>116</v>
      </c>
    </row>
    <row r="204" spans="1:12" x14ac:dyDescent="0.25">
      <c r="A204" s="9" t="s">
        <v>75</v>
      </c>
      <c r="B204" s="10"/>
      <c r="C204" s="10" t="s">
        <v>105</v>
      </c>
      <c r="D204" s="10"/>
      <c r="E204" s="11"/>
      <c r="F204" s="10"/>
      <c r="G204" s="10" t="s">
        <v>106</v>
      </c>
      <c r="H204" s="10"/>
      <c r="I204" s="10"/>
      <c r="J204" s="11"/>
      <c r="K204" s="10"/>
      <c r="L204" s="12"/>
    </row>
    <row r="205" spans="1:12" x14ac:dyDescent="0.25">
      <c r="A205" s="13" t="s">
        <v>75</v>
      </c>
      <c r="B205" s="14"/>
      <c r="C205" s="14" t="s">
        <v>114</v>
      </c>
      <c r="D205" s="14">
        <v>1554</v>
      </c>
      <c r="E205" s="15">
        <v>44980</v>
      </c>
      <c r="F205" s="14"/>
      <c r="G205" s="14" t="s">
        <v>114</v>
      </c>
      <c r="H205" s="14">
        <v>162</v>
      </c>
      <c r="I205" s="14">
        <v>53</v>
      </c>
      <c r="J205" s="15">
        <v>44979</v>
      </c>
      <c r="K205" s="14"/>
      <c r="L205" s="16"/>
    </row>
    <row r="206" spans="1:12" x14ac:dyDescent="0.25">
      <c r="A206" s="9" t="s">
        <v>75</v>
      </c>
      <c r="B206" s="10"/>
      <c r="C206" s="10" t="s">
        <v>112</v>
      </c>
      <c r="D206" s="10"/>
      <c r="E206" s="11"/>
      <c r="F206" s="10"/>
      <c r="G206" s="10" t="s">
        <v>113</v>
      </c>
      <c r="H206" s="10"/>
      <c r="I206" s="10"/>
      <c r="J206" s="11"/>
      <c r="K206" s="10"/>
      <c r="L206" s="12" t="s">
        <v>116</v>
      </c>
    </row>
    <row r="207" spans="1:12" x14ac:dyDescent="0.25">
      <c r="A207" s="13" t="s">
        <v>76</v>
      </c>
      <c r="B207" s="14"/>
      <c r="C207" s="14" t="s">
        <v>105</v>
      </c>
      <c r="D207" s="14"/>
      <c r="E207" s="15"/>
      <c r="F207" s="14"/>
      <c r="G207" s="14" t="s">
        <v>106</v>
      </c>
      <c r="H207" s="14"/>
      <c r="I207" s="14"/>
      <c r="J207" s="15"/>
      <c r="K207" s="14"/>
      <c r="L207" s="16"/>
    </row>
    <row r="208" spans="1:12" x14ac:dyDescent="0.25">
      <c r="A208" s="9" t="s">
        <v>76</v>
      </c>
      <c r="B208" s="10"/>
      <c r="C208" s="10" t="s">
        <v>114</v>
      </c>
      <c r="D208" s="10">
        <v>510</v>
      </c>
      <c r="E208" s="11">
        <v>45008</v>
      </c>
      <c r="F208" s="10"/>
      <c r="G208" s="10" t="s">
        <v>114</v>
      </c>
      <c r="H208" s="10">
        <v>41</v>
      </c>
      <c r="I208" s="10">
        <v>81</v>
      </c>
      <c r="J208" s="11">
        <v>45007</v>
      </c>
      <c r="K208" s="10"/>
      <c r="L208" s="12"/>
    </row>
    <row r="209" spans="1:12" x14ac:dyDescent="0.25">
      <c r="A209" s="13" t="s">
        <v>76</v>
      </c>
      <c r="B209" s="14"/>
      <c r="C209" s="14" t="s">
        <v>112</v>
      </c>
      <c r="D209" s="14"/>
      <c r="E209" s="15"/>
      <c r="F209" s="14"/>
      <c r="G209" s="14" t="s">
        <v>113</v>
      </c>
      <c r="H209" s="14"/>
      <c r="I209" s="14"/>
      <c r="J209" s="15"/>
      <c r="K209" s="14"/>
      <c r="L209" s="16" t="s">
        <v>116</v>
      </c>
    </row>
    <row r="210" spans="1:12" x14ac:dyDescent="0.25">
      <c r="A210" s="9" t="s">
        <v>76</v>
      </c>
      <c r="B210" s="10"/>
      <c r="C210" s="10" t="s">
        <v>114</v>
      </c>
      <c r="D210" s="10">
        <v>3560</v>
      </c>
      <c r="E210" s="11">
        <v>45008</v>
      </c>
      <c r="F210" s="10"/>
      <c r="G210" s="10" t="s">
        <v>115</v>
      </c>
      <c r="H210" s="10">
        <v>455</v>
      </c>
      <c r="I210" s="10">
        <v>80</v>
      </c>
      <c r="J210" s="11">
        <v>45006</v>
      </c>
      <c r="K210" s="10"/>
      <c r="L210" s="12"/>
    </row>
    <row r="211" spans="1:12" x14ac:dyDescent="0.25">
      <c r="A211" s="13" t="s">
        <v>77</v>
      </c>
      <c r="B211" s="14"/>
      <c r="C211" s="14" t="s">
        <v>105</v>
      </c>
      <c r="D211" s="14"/>
      <c r="E211" s="15"/>
      <c r="F211" s="14"/>
      <c r="G211" s="14" t="s">
        <v>106</v>
      </c>
      <c r="H211" s="14"/>
      <c r="I211" s="14"/>
      <c r="J211" s="15"/>
      <c r="K211" s="14"/>
      <c r="L211" s="16"/>
    </row>
    <row r="212" spans="1:12" x14ac:dyDescent="0.25">
      <c r="A212" s="9" t="s">
        <v>77</v>
      </c>
      <c r="B212" s="10"/>
      <c r="C212" s="10" t="s">
        <v>114</v>
      </c>
      <c r="D212" s="10">
        <v>1972</v>
      </c>
      <c r="E212" s="11">
        <v>44984</v>
      </c>
      <c r="F212" s="10"/>
      <c r="G212" s="10" t="s">
        <v>114</v>
      </c>
      <c r="H212" s="10">
        <v>161</v>
      </c>
      <c r="I212" s="10">
        <v>54</v>
      </c>
      <c r="J212" s="11">
        <v>44980</v>
      </c>
      <c r="K212" s="10"/>
      <c r="L212" s="12"/>
    </row>
    <row r="213" spans="1:12" x14ac:dyDescent="0.25">
      <c r="A213" s="13" t="s">
        <v>77</v>
      </c>
      <c r="B213" s="14"/>
      <c r="C213" s="14" t="s">
        <v>112</v>
      </c>
      <c r="D213" s="14"/>
      <c r="E213" s="15"/>
      <c r="F213" s="14"/>
      <c r="G213" s="14" t="s">
        <v>113</v>
      </c>
      <c r="H213" s="14"/>
      <c r="I213" s="14"/>
      <c r="J213" s="15"/>
      <c r="K213" s="14"/>
      <c r="L213" s="16" t="s">
        <v>116</v>
      </c>
    </row>
    <row r="214" spans="1:12" x14ac:dyDescent="0.25">
      <c r="A214" s="9" t="s">
        <v>78</v>
      </c>
      <c r="B214" s="10"/>
      <c r="C214" s="10" t="s">
        <v>105</v>
      </c>
      <c r="D214" s="10"/>
      <c r="E214" s="11"/>
      <c r="F214" s="10"/>
      <c r="G214" s="10" t="s">
        <v>106</v>
      </c>
      <c r="H214" s="10"/>
      <c r="I214" s="10"/>
      <c r="J214" s="11"/>
      <c r="K214" s="10"/>
      <c r="L214" s="12"/>
    </row>
    <row r="215" spans="1:12" x14ac:dyDescent="0.25">
      <c r="A215" s="13" t="s">
        <v>78</v>
      </c>
      <c r="B215" s="14"/>
      <c r="C215" s="14" t="s">
        <v>114</v>
      </c>
      <c r="D215" s="14">
        <v>3699</v>
      </c>
      <c r="E215" s="15">
        <v>45012</v>
      </c>
      <c r="F215" s="14"/>
      <c r="G215" s="14" t="s">
        <v>114</v>
      </c>
      <c r="H215" s="14">
        <v>83</v>
      </c>
      <c r="I215" s="14">
        <v>81</v>
      </c>
      <c r="J215" s="15">
        <v>45007</v>
      </c>
      <c r="K215" s="14"/>
      <c r="L215" s="16"/>
    </row>
    <row r="216" spans="1:12" x14ac:dyDescent="0.25">
      <c r="A216" s="9" t="s">
        <v>78</v>
      </c>
      <c r="B216" s="10"/>
      <c r="C216" s="10" t="s">
        <v>112</v>
      </c>
      <c r="D216" s="10"/>
      <c r="E216" s="11"/>
      <c r="F216" s="10"/>
      <c r="G216" s="10" t="s">
        <v>113</v>
      </c>
      <c r="H216" s="10"/>
      <c r="I216" s="10"/>
      <c r="J216" s="11"/>
      <c r="K216" s="10"/>
      <c r="L216" s="12" t="s">
        <v>116</v>
      </c>
    </row>
    <row r="217" spans="1:12" x14ac:dyDescent="0.25">
      <c r="A217" s="13" t="s">
        <v>78</v>
      </c>
      <c r="B217" s="14"/>
      <c r="C217" s="14" t="s">
        <v>114</v>
      </c>
      <c r="D217" s="14">
        <v>3108</v>
      </c>
      <c r="E217" s="15">
        <v>45009</v>
      </c>
      <c r="F217" s="14"/>
      <c r="G217" s="14" t="s">
        <v>115</v>
      </c>
      <c r="H217" s="14">
        <v>395</v>
      </c>
      <c r="I217" s="14">
        <v>80</v>
      </c>
      <c r="J217" s="15">
        <v>45006</v>
      </c>
      <c r="K217" s="14"/>
      <c r="L217" s="16"/>
    </row>
    <row r="218" spans="1:12" x14ac:dyDescent="0.25">
      <c r="A218" s="9" t="s">
        <v>79</v>
      </c>
      <c r="B218" s="10"/>
      <c r="C218" s="10" t="s">
        <v>105</v>
      </c>
      <c r="D218" s="10"/>
      <c r="E218" s="11"/>
      <c r="F218" s="10"/>
      <c r="G218" s="10" t="s">
        <v>106</v>
      </c>
      <c r="H218" s="10"/>
      <c r="I218" s="10"/>
      <c r="J218" s="11"/>
      <c r="K218" s="10"/>
      <c r="L218" s="12"/>
    </row>
    <row r="219" spans="1:12" x14ac:dyDescent="0.25">
      <c r="A219" s="13" t="s">
        <v>79</v>
      </c>
      <c r="B219" s="14"/>
      <c r="C219" s="14" t="s">
        <v>114</v>
      </c>
      <c r="D219" s="14">
        <v>4813</v>
      </c>
      <c r="E219" s="15">
        <v>45012</v>
      </c>
      <c r="F219" s="14"/>
      <c r="G219" s="14" t="s">
        <v>114</v>
      </c>
      <c r="H219" s="14">
        <v>83</v>
      </c>
      <c r="I219" s="14">
        <v>81</v>
      </c>
      <c r="J219" s="15">
        <v>45007</v>
      </c>
      <c r="K219" s="14"/>
      <c r="L219" s="16"/>
    </row>
    <row r="220" spans="1:12" x14ac:dyDescent="0.25">
      <c r="A220" s="9" t="s">
        <v>79</v>
      </c>
      <c r="B220" s="10"/>
      <c r="C220" s="10" t="s">
        <v>112</v>
      </c>
      <c r="D220" s="10"/>
      <c r="E220" s="11"/>
      <c r="F220" s="10"/>
      <c r="G220" s="10" t="s">
        <v>113</v>
      </c>
      <c r="H220" s="10"/>
      <c r="I220" s="10"/>
      <c r="J220" s="11"/>
      <c r="K220" s="10"/>
      <c r="L220" s="12" t="s">
        <v>116</v>
      </c>
    </row>
    <row r="221" spans="1:12" x14ac:dyDescent="0.25">
      <c r="A221" s="13" t="s">
        <v>79</v>
      </c>
      <c r="B221" s="14"/>
      <c r="C221" s="14" t="s">
        <v>114</v>
      </c>
      <c r="D221" s="14">
        <v>5265</v>
      </c>
      <c r="E221" s="15">
        <v>45012</v>
      </c>
      <c r="F221" s="14"/>
      <c r="G221" s="14" t="s">
        <v>115</v>
      </c>
      <c r="H221" s="14">
        <v>342</v>
      </c>
      <c r="I221" s="14">
        <v>81</v>
      </c>
      <c r="J221" s="15">
        <v>45007</v>
      </c>
      <c r="K221" s="14"/>
      <c r="L221" s="16"/>
    </row>
    <row r="222" spans="1:12" x14ac:dyDescent="0.25">
      <c r="A222" s="9" t="s">
        <v>80</v>
      </c>
      <c r="B222" s="10"/>
      <c r="C222" s="10" t="s">
        <v>105</v>
      </c>
      <c r="D222" s="10"/>
      <c r="E222" s="11"/>
      <c r="F222" s="10"/>
      <c r="G222" s="10" t="s">
        <v>106</v>
      </c>
      <c r="H222" s="10"/>
      <c r="I222" s="10"/>
      <c r="J222" s="11"/>
      <c r="K222" s="10"/>
      <c r="L222" s="12"/>
    </row>
    <row r="223" spans="1:12" x14ac:dyDescent="0.25">
      <c r="A223" s="13" t="s">
        <v>80</v>
      </c>
      <c r="B223" s="14"/>
      <c r="C223" s="14" t="s">
        <v>114</v>
      </c>
      <c r="D223" s="14">
        <v>3907</v>
      </c>
      <c r="E223" s="15">
        <v>44951</v>
      </c>
      <c r="F223" s="14"/>
      <c r="G223" s="14" t="s">
        <v>114</v>
      </c>
      <c r="H223" s="14">
        <v>358</v>
      </c>
      <c r="I223" s="14">
        <v>19</v>
      </c>
      <c r="J223" s="15">
        <v>44945</v>
      </c>
      <c r="K223" s="14"/>
      <c r="L223" s="16"/>
    </row>
    <row r="224" spans="1:12" x14ac:dyDescent="0.25">
      <c r="A224" s="9" t="s">
        <v>80</v>
      </c>
      <c r="B224" s="10"/>
      <c r="C224" s="10" t="s">
        <v>112</v>
      </c>
      <c r="D224" s="10"/>
      <c r="E224" s="11"/>
      <c r="F224" s="10"/>
      <c r="G224" s="10" t="s">
        <v>113</v>
      </c>
      <c r="H224" s="10"/>
      <c r="I224" s="10"/>
      <c r="J224" s="11"/>
      <c r="K224" s="10"/>
      <c r="L224" s="12" t="s">
        <v>116</v>
      </c>
    </row>
    <row r="225" spans="1:12" x14ac:dyDescent="0.25">
      <c r="A225" s="13" t="s">
        <v>81</v>
      </c>
      <c r="B225" s="14"/>
      <c r="C225" s="14" t="s">
        <v>105</v>
      </c>
      <c r="D225" s="14"/>
      <c r="E225" s="15"/>
      <c r="F225" s="14"/>
      <c r="G225" s="14" t="s">
        <v>106</v>
      </c>
      <c r="H225" s="14"/>
      <c r="I225" s="14"/>
      <c r="J225" s="15"/>
      <c r="K225" s="14"/>
      <c r="L225" s="16"/>
    </row>
    <row r="226" spans="1:12" x14ac:dyDescent="0.25">
      <c r="A226" s="9" t="s">
        <v>81</v>
      </c>
      <c r="B226" s="10"/>
      <c r="C226" s="10" t="s">
        <v>114</v>
      </c>
      <c r="D226" s="10">
        <v>2221</v>
      </c>
      <c r="E226" s="11">
        <v>45013</v>
      </c>
      <c r="F226" s="10"/>
      <c r="G226" s="10" t="s">
        <v>114</v>
      </c>
      <c r="H226" s="10">
        <v>250</v>
      </c>
      <c r="I226" s="10">
        <v>82</v>
      </c>
      <c r="J226" s="11">
        <v>45008</v>
      </c>
      <c r="K226" s="10"/>
      <c r="L226" s="12"/>
    </row>
    <row r="227" spans="1:12" x14ac:dyDescent="0.25">
      <c r="A227" s="13" t="s">
        <v>81</v>
      </c>
      <c r="B227" s="14"/>
      <c r="C227" s="14" t="s">
        <v>112</v>
      </c>
      <c r="D227" s="14"/>
      <c r="E227" s="15"/>
      <c r="F227" s="14"/>
      <c r="G227" s="14" t="s">
        <v>113</v>
      </c>
      <c r="H227" s="14"/>
      <c r="I227" s="14"/>
      <c r="J227" s="15"/>
      <c r="K227" s="14"/>
      <c r="L227" s="16" t="s">
        <v>116</v>
      </c>
    </row>
    <row r="228" spans="1:12" x14ac:dyDescent="0.25">
      <c r="A228" s="9" t="s">
        <v>81</v>
      </c>
      <c r="B228" s="10"/>
      <c r="C228" s="10" t="s">
        <v>114</v>
      </c>
      <c r="D228" s="10">
        <v>1571</v>
      </c>
      <c r="E228" s="11">
        <v>45013</v>
      </c>
      <c r="F228" s="10"/>
      <c r="G228" s="10" t="s">
        <v>115</v>
      </c>
      <c r="H228" s="10">
        <v>449</v>
      </c>
      <c r="I228" s="10">
        <v>83</v>
      </c>
      <c r="J228" s="11">
        <v>45009</v>
      </c>
      <c r="K228" s="10"/>
      <c r="L228" s="12"/>
    </row>
    <row r="229" spans="1:12" x14ac:dyDescent="0.25">
      <c r="A229" s="13" t="s">
        <v>82</v>
      </c>
      <c r="B229" s="14"/>
      <c r="C229" s="14" t="s">
        <v>105</v>
      </c>
      <c r="D229" s="14"/>
      <c r="E229" s="15"/>
      <c r="F229" s="14"/>
      <c r="G229" s="14" t="s">
        <v>106</v>
      </c>
      <c r="H229" s="14"/>
      <c r="I229" s="14"/>
      <c r="J229" s="15"/>
      <c r="K229" s="14"/>
      <c r="L229" s="16"/>
    </row>
    <row r="230" spans="1:12" x14ac:dyDescent="0.25">
      <c r="A230" s="9" t="s">
        <v>82</v>
      </c>
      <c r="B230" s="10"/>
      <c r="C230" s="10" t="s">
        <v>114</v>
      </c>
      <c r="D230" s="10">
        <v>4486</v>
      </c>
      <c r="E230" s="11">
        <v>44951</v>
      </c>
      <c r="F230" s="10"/>
      <c r="G230" s="10" t="s">
        <v>114</v>
      </c>
      <c r="H230" s="10">
        <v>435</v>
      </c>
      <c r="I230" s="10">
        <v>19</v>
      </c>
      <c r="J230" s="11">
        <v>44945</v>
      </c>
      <c r="K230" s="10"/>
      <c r="L230" s="12"/>
    </row>
    <row r="231" spans="1:12" x14ac:dyDescent="0.25">
      <c r="A231" s="13" t="s">
        <v>82</v>
      </c>
      <c r="B231" s="14"/>
      <c r="C231" s="14" t="s">
        <v>112</v>
      </c>
      <c r="D231" s="14"/>
      <c r="E231" s="15"/>
      <c r="F231" s="14"/>
      <c r="G231" s="14" t="s">
        <v>113</v>
      </c>
      <c r="H231" s="14"/>
      <c r="I231" s="14"/>
      <c r="J231" s="15"/>
      <c r="K231" s="14"/>
      <c r="L231" s="16" t="s">
        <v>116</v>
      </c>
    </row>
    <row r="232" spans="1:12" x14ac:dyDescent="0.25">
      <c r="A232" s="9" t="s">
        <v>83</v>
      </c>
      <c r="B232" s="10"/>
      <c r="C232" s="10" t="s">
        <v>105</v>
      </c>
      <c r="D232" s="10"/>
      <c r="E232" s="11"/>
      <c r="F232" s="10"/>
      <c r="G232" s="10" t="s">
        <v>106</v>
      </c>
      <c r="H232" s="10"/>
      <c r="I232" s="10"/>
      <c r="J232" s="11"/>
      <c r="K232" s="10"/>
      <c r="L232" s="12"/>
    </row>
    <row r="233" spans="1:12" x14ac:dyDescent="0.25">
      <c r="A233" s="13" t="s">
        <v>83</v>
      </c>
      <c r="B233" s="14"/>
      <c r="C233" s="14" t="s">
        <v>114</v>
      </c>
      <c r="D233" s="14">
        <v>2427</v>
      </c>
      <c r="E233" s="15">
        <v>45014</v>
      </c>
      <c r="F233" s="14"/>
      <c r="G233" s="14" t="s">
        <v>114</v>
      </c>
      <c r="H233" s="14">
        <v>133</v>
      </c>
      <c r="I233" s="14">
        <v>83</v>
      </c>
      <c r="J233" s="15">
        <v>45009</v>
      </c>
      <c r="K233" s="14"/>
      <c r="L233" s="16"/>
    </row>
    <row r="234" spans="1:12" x14ac:dyDescent="0.25">
      <c r="A234" s="9" t="s">
        <v>83</v>
      </c>
      <c r="B234" s="10"/>
      <c r="C234" s="10" t="s">
        <v>112</v>
      </c>
      <c r="D234" s="10"/>
      <c r="E234" s="11"/>
      <c r="F234" s="10"/>
      <c r="G234" s="10" t="s">
        <v>113</v>
      </c>
      <c r="H234" s="10"/>
      <c r="I234" s="10"/>
      <c r="J234" s="11"/>
      <c r="K234" s="10"/>
      <c r="L234" s="12" t="s">
        <v>116</v>
      </c>
    </row>
    <row r="235" spans="1:12" x14ac:dyDescent="0.25">
      <c r="A235" s="13" t="s">
        <v>83</v>
      </c>
      <c r="B235" s="14"/>
      <c r="C235" s="14" t="s">
        <v>114</v>
      </c>
      <c r="D235" s="14">
        <v>4577</v>
      </c>
      <c r="E235" s="15">
        <v>45015</v>
      </c>
      <c r="F235" s="14"/>
      <c r="G235" s="14" t="s">
        <v>115</v>
      </c>
      <c r="H235" s="14">
        <v>354</v>
      </c>
      <c r="I235" s="14">
        <v>86</v>
      </c>
      <c r="J235" s="15">
        <v>45012</v>
      </c>
      <c r="K235" s="14"/>
      <c r="L235" s="16"/>
    </row>
    <row r="236" spans="1:12" x14ac:dyDescent="0.25">
      <c r="A236" s="9" t="s">
        <v>84</v>
      </c>
      <c r="B236" s="10"/>
      <c r="C236" s="10" t="s">
        <v>105</v>
      </c>
      <c r="D236" s="10"/>
      <c r="E236" s="11"/>
      <c r="F236" s="10"/>
      <c r="G236" s="10" t="s">
        <v>106</v>
      </c>
      <c r="H236" s="10"/>
      <c r="I236" s="10"/>
      <c r="J236" s="11"/>
      <c r="K236" s="10"/>
      <c r="L236" s="12"/>
    </row>
    <row r="237" spans="1:12" x14ac:dyDescent="0.25">
      <c r="A237" s="13" t="s">
        <v>84</v>
      </c>
      <c r="B237" s="14"/>
      <c r="C237" s="14" t="s">
        <v>114</v>
      </c>
      <c r="D237" s="14">
        <v>2632</v>
      </c>
      <c r="E237" s="15">
        <v>45015</v>
      </c>
      <c r="F237" s="14"/>
      <c r="G237" s="14" t="s">
        <v>114</v>
      </c>
      <c r="H237" s="14">
        <v>114</v>
      </c>
      <c r="I237" s="14">
        <v>88</v>
      </c>
      <c r="J237" s="15">
        <v>45014</v>
      </c>
      <c r="K237" s="14"/>
      <c r="L237" s="16"/>
    </row>
    <row r="238" spans="1:12" x14ac:dyDescent="0.25">
      <c r="A238" s="9" t="s">
        <v>84</v>
      </c>
      <c r="B238" s="10"/>
      <c r="C238" s="10" t="s">
        <v>112</v>
      </c>
      <c r="D238" s="10"/>
      <c r="E238" s="11"/>
      <c r="F238" s="10"/>
      <c r="G238" s="10" t="s">
        <v>113</v>
      </c>
      <c r="H238" s="10"/>
      <c r="I238" s="10"/>
      <c r="J238" s="11"/>
      <c r="K238" s="10"/>
      <c r="L238" s="12" t="s">
        <v>116</v>
      </c>
    </row>
    <row r="239" spans="1:12" x14ac:dyDescent="0.25">
      <c r="A239" s="13" t="s">
        <v>84</v>
      </c>
      <c r="B239" s="14"/>
      <c r="C239" s="14" t="s">
        <v>114</v>
      </c>
      <c r="D239" s="14">
        <v>5814</v>
      </c>
      <c r="E239" s="15">
        <v>45015</v>
      </c>
      <c r="F239" s="14"/>
      <c r="G239" s="14" t="s">
        <v>115</v>
      </c>
      <c r="H239" s="14">
        <v>542</v>
      </c>
      <c r="I239" s="14">
        <v>88</v>
      </c>
      <c r="J239" s="15">
        <v>45014</v>
      </c>
      <c r="K239" s="14"/>
      <c r="L239" s="16"/>
    </row>
    <row r="240" spans="1:12" x14ac:dyDescent="0.25">
      <c r="A240" s="9" t="s">
        <v>85</v>
      </c>
      <c r="B240" s="10"/>
      <c r="C240" s="10" t="s">
        <v>105</v>
      </c>
      <c r="D240" s="10"/>
      <c r="E240" s="11"/>
      <c r="F240" s="10"/>
      <c r="G240" s="10" t="s">
        <v>106</v>
      </c>
      <c r="H240" s="10"/>
      <c r="I240" s="10"/>
      <c r="J240" s="11"/>
      <c r="K240" s="10"/>
      <c r="L240" s="12"/>
    </row>
    <row r="241" spans="1:12" x14ac:dyDescent="0.25">
      <c r="A241" s="13" t="s">
        <v>85</v>
      </c>
      <c r="B241" s="14"/>
      <c r="C241" s="14" t="s">
        <v>114</v>
      </c>
      <c r="D241" s="14">
        <v>3703</v>
      </c>
      <c r="E241" s="15">
        <v>45016</v>
      </c>
      <c r="F241" s="14"/>
      <c r="G241" s="14" t="s">
        <v>114</v>
      </c>
      <c r="H241" s="14">
        <v>95</v>
      </c>
      <c r="I241" s="14">
        <v>89</v>
      </c>
      <c r="J241" s="15">
        <v>45015</v>
      </c>
      <c r="K241" s="14"/>
      <c r="L241" s="16"/>
    </row>
    <row r="242" spans="1:12" x14ac:dyDescent="0.25">
      <c r="A242" s="9" t="s">
        <v>85</v>
      </c>
      <c r="B242" s="10"/>
      <c r="C242" s="10" t="s">
        <v>112</v>
      </c>
      <c r="D242" s="10"/>
      <c r="E242" s="11"/>
      <c r="F242" s="10"/>
      <c r="G242" s="10" t="s">
        <v>113</v>
      </c>
      <c r="H242" s="10"/>
      <c r="I242" s="10"/>
      <c r="J242" s="11"/>
      <c r="K242" s="10"/>
      <c r="L242" s="12" t="s">
        <v>116</v>
      </c>
    </row>
    <row r="243" spans="1:12" x14ac:dyDescent="0.25">
      <c r="A243" s="13" t="s">
        <v>85</v>
      </c>
      <c r="B243" s="14"/>
      <c r="C243" s="14" t="s">
        <v>114</v>
      </c>
      <c r="D243" s="14">
        <v>3027</v>
      </c>
      <c r="E243" s="15">
        <v>45016</v>
      </c>
      <c r="F243" s="14"/>
      <c r="G243" s="14" t="s">
        <v>115</v>
      </c>
      <c r="H243" s="14">
        <v>545</v>
      </c>
      <c r="I243" s="14">
        <v>89</v>
      </c>
      <c r="J243" s="15">
        <v>45015</v>
      </c>
      <c r="K243" s="14"/>
      <c r="L243" s="16"/>
    </row>
    <row r="244" spans="1:12" x14ac:dyDescent="0.25">
      <c r="A244" s="9" t="s">
        <v>86</v>
      </c>
      <c r="B244" s="10"/>
      <c r="C244" s="10" t="s">
        <v>105</v>
      </c>
      <c r="D244" s="10"/>
      <c r="E244" s="11"/>
      <c r="F244" s="10"/>
      <c r="G244" s="10" t="s">
        <v>106</v>
      </c>
      <c r="H244" s="10"/>
      <c r="I244" s="10"/>
      <c r="J244" s="11"/>
      <c r="K244" s="10"/>
      <c r="L244" s="12"/>
    </row>
    <row r="245" spans="1:12" x14ac:dyDescent="0.25">
      <c r="A245" s="13" t="s">
        <v>86</v>
      </c>
      <c r="B245" s="14"/>
      <c r="C245" s="14" t="s">
        <v>114</v>
      </c>
      <c r="D245" s="14">
        <v>4045</v>
      </c>
      <c r="E245" s="15">
        <v>45016</v>
      </c>
      <c r="F245" s="14"/>
      <c r="G245" s="14" t="s">
        <v>114</v>
      </c>
      <c r="H245" s="14">
        <v>136</v>
      </c>
      <c r="I245" s="14">
        <v>90</v>
      </c>
      <c r="J245" s="15">
        <v>45016</v>
      </c>
      <c r="K245" s="14"/>
      <c r="L245" s="16"/>
    </row>
    <row r="246" spans="1:12" x14ac:dyDescent="0.25">
      <c r="A246" s="9" t="s">
        <v>86</v>
      </c>
      <c r="B246" s="10"/>
      <c r="C246" s="10" t="s">
        <v>112</v>
      </c>
      <c r="D246" s="10"/>
      <c r="E246" s="11"/>
      <c r="F246" s="10"/>
      <c r="G246" s="10" t="s">
        <v>113</v>
      </c>
      <c r="H246" s="10"/>
      <c r="I246" s="10"/>
      <c r="J246" s="11"/>
      <c r="K246" s="10"/>
      <c r="L246" s="12" t="s">
        <v>116</v>
      </c>
    </row>
    <row r="247" spans="1:12" x14ac:dyDescent="0.25">
      <c r="A247" s="13" t="s">
        <v>86</v>
      </c>
      <c r="B247" s="14"/>
      <c r="C247" s="14" t="s">
        <v>114</v>
      </c>
      <c r="D247" s="14">
        <v>3875</v>
      </c>
      <c r="E247" s="15">
        <v>45016</v>
      </c>
      <c r="F247" s="14"/>
      <c r="G247" s="14" t="s">
        <v>115</v>
      </c>
      <c r="H247" s="14">
        <v>416</v>
      </c>
      <c r="I247" s="14">
        <v>89</v>
      </c>
      <c r="J247" s="15">
        <v>45015</v>
      </c>
      <c r="K247" s="14"/>
      <c r="L247" s="16"/>
    </row>
    <row r="248" spans="1:12" x14ac:dyDescent="0.25">
      <c r="A248" s="9" t="s">
        <v>87</v>
      </c>
      <c r="B248" s="10"/>
      <c r="C248" s="10" t="s">
        <v>105</v>
      </c>
      <c r="D248" s="10"/>
      <c r="E248" s="11"/>
      <c r="F248" s="10"/>
      <c r="G248" s="10" t="s">
        <v>106</v>
      </c>
      <c r="H248" s="10"/>
      <c r="I248" s="10"/>
      <c r="J248" s="11"/>
      <c r="K248" s="10"/>
      <c r="L248" s="12"/>
    </row>
    <row r="249" spans="1:12" x14ac:dyDescent="0.25">
      <c r="A249" s="13" t="s">
        <v>87</v>
      </c>
      <c r="B249" s="14"/>
      <c r="C249" s="14" t="s">
        <v>114</v>
      </c>
      <c r="D249" s="14">
        <v>2370</v>
      </c>
      <c r="E249" s="15">
        <v>45020</v>
      </c>
      <c r="F249" s="14"/>
      <c r="G249" s="14" t="s">
        <v>114</v>
      </c>
      <c r="H249" s="14">
        <v>105</v>
      </c>
      <c r="I249" s="14">
        <v>90</v>
      </c>
      <c r="J249" s="15">
        <v>45016</v>
      </c>
      <c r="K249" s="14"/>
      <c r="L249" s="16"/>
    </row>
    <row r="250" spans="1:12" x14ac:dyDescent="0.25">
      <c r="A250" s="9" t="s">
        <v>87</v>
      </c>
      <c r="B250" s="10"/>
      <c r="C250" s="10" t="s">
        <v>112</v>
      </c>
      <c r="D250" s="10"/>
      <c r="E250" s="11"/>
      <c r="F250" s="10"/>
      <c r="G250" s="10" t="s">
        <v>113</v>
      </c>
      <c r="H250" s="10"/>
      <c r="I250" s="10"/>
      <c r="J250" s="11"/>
      <c r="K250" s="10"/>
      <c r="L250" s="12" t="s">
        <v>116</v>
      </c>
    </row>
    <row r="251" spans="1:12" x14ac:dyDescent="0.25">
      <c r="A251" s="13" t="s">
        <v>87</v>
      </c>
      <c r="B251" s="14"/>
      <c r="C251" s="14" t="s">
        <v>114</v>
      </c>
      <c r="D251" s="14">
        <v>2331</v>
      </c>
      <c r="E251" s="15">
        <v>45020</v>
      </c>
      <c r="F251" s="14"/>
      <c r="G251" s="14" t="s">
        <v>115</v>
      </c>
      <c r="H251" s="14">
        <v>410</v>
      </c>
      <c r="I251" s="14">
        <v>90</v>
      </c>
      <c r="J251" s="15">
        <v>45016</v>
      </c>
      <c r="K251" s="14"/>
      <c r="L251" s="16"/>
    </row>
    <row r="252" spans="1:12" x14ac:dyDescent="0.25">
      <c r="A252" s="9" t="s">
        <v>88</v>
      </c>
      <c r="B252" s="10"/>
      <c r="C252" s="10" t="s">
        <v>105</v>
      </c>
      <c r="D252" s="10"/>
      <c r="E252" s="11"/>
      <c r="F252" s="10"/>
      <c r="G252" s="10" t="s">
        <v>106</v>
      </c>
      <c r="H252" s="10"/>
      <c r="I252" s="10"/>
      <c r="J252" s="11"/>
      <c r="K252" s="10"/>
      <c r="L252" s="12"/>
    </row>
    <row r="253" spans="1:12" x14ac:dyDescent="0.25">
      <c r="A253" s="13" t="s">
        <v>88</v>
      </c>
      <c r="B253" s="14"/>
      <c r="C253" s="14" t="s">
        <v>114</v>
      </c>
      <c r="D253" s="14">
        <v>2416</v>
      </c>
      <c r="E253" s="15">
        <v>45021</v>
      </c>
      <c r="F253" s="14"/>
      <c r="G253" s="14" t="s">
        <v>114</v>
      </c>
      <c r="H253" s="14">
        <v>206</v>
      </c>
      <c r="I253" s="14">
        <v>90</v>
      </c>
      <c r="J253" s="15">
        <v>45016</v>
      </c>
      <c r="K253" s="14"/>
      <c r="L253" s="16"/>
    </row>
    <row r="254" spans="1:12" x14ac:dyDescent="0.25">
      <c r="A254" s="9" t="s">
        <v>88</v>
      </c>
      <c r="B254" s="10"/>
      <c r="C254" s="10" t="s">
        <v>112</v>
      </c>
      <c r="D254" s="10"/>
      <c r="E254" s="11"/>
      <c r="F254" s="10"/>
      <c r="G254" s="10" t="s">
        <v>113</v>
      </c>
      <c r="H254" s="10"/>
      <c r="I254" s="10"/>
      <c r="J254" s="11"/>
      <c r="K254" s="10"/>
      <c r="L254" s="12" t="s">
        <v>116</v>
      </c>
    </row>
    <row r="255" spans="1:12" x14ac:dyDescent="0.25">
      <c r="A255" s="13" t="s">
        <v>88</v>
      </c>
      <c r="B255" s="14"/>
      <c r="C255" s="14" t="s">
        <v>114</v>
      </c>
      <c r="D255" s="14">
        <v>1045</v>
      </c>
      <c r="E255" s="15">
        <v>45021</v>
      </c>
      <c r="F255" s="14"/>
      <c r="G255" s="14" t="s">
        <v>115</v>
      </c>
      <c r="H255" s="14">
        <v>375</v>
      </c>
      <c r="I255" s="14">
        <v>90</v>
      </c>
      <c r="J255" s="15">
        <v>45016</v>
      </c>
      <c r="K255" s="14"/>
      <c r="L255" s="16"/>
    </row>
    <row r="256" spans="1:12" x14ac:dyDescent="0.25">
      <c r="A256" s="9" t="s">
        <v>89</v>
      </c>
      <c r="B256" s="10"/>
      <c r="C256" s="10" t="s">
        <v>105</v>
      </c>
      <c r="D256" s="10"/>
      <c r="E256" s="11"/>
      <c r="F256" s="10"/>
      <c r="G256" s="10" t="s">
        <v>106</v>
      </c>
      <c r="H256" s="10"/>
      <c r="I256" s="10"/>
      <c r="J256" s="11"/>
      <c r="K256" s="10"/>
      <c r="L256" s="12"/>
    </row>
    <row r="257" spans="1:12" x14ac:dyDescent="0.25">
      <c r="A257" s="13" t="s">
        <v>89</v>
      </c>
      <c r="B257" s="14"/>
      <c r="C257" s="14" t="s">
        <v>114</v>
      </c>
      <c r="D257" s="14">
        <v>272</v>
      </c>
      <c r="E257" s="15">
        <v>45023</v>
      </c>
      <c r="F257" s="14"/>
      <c r="G257" s="14" t="s">
        <v>114</v>
      </c>
      <c r="H257" s="14">
        <v>177</v>
      </c>
      <c r="I257" s="14">
        <v>94</v>
      </c>
      <c r="J257" s="15">
        <v>45020</v>
      </c>
      <c r="K257" s="14"/>
      <c r="L257" s="16"/>
    </row>
    <row r="258" spans="1:12" x14ac:dyDescent="0.25">
      <c r="A258" s="9" t="s">
        <v>89</v>
      </c>
      <c r="B258" s="10"/>
      <c r="C258" s="10" t="s">
        <v>112</v>
      </c>
      <c r="D258" s="10"/>
      <c r="E258" s="11"/>
      <c r="F258" s="10"/>
      <c r="G258" s="10" t="s">
        <v>113</v>
      </c>
      <c r="H258" s="10"/>
      <c r="I258" s="10"/>
      <c r="J258" s="11"/>
      <c r="K258" s="10"/>
      <c r="L258" s="12" t="s">
        <v>116</v>
      </c>
    </row>
    <row r="259" spans="1:12" x14ac:dyDescent="0.25">
      <c r="A259" s="13" t="s">
        <v>89</v>
      </c>
      <c r="B259" s="14"/>
      <c r="C259" s="14" t="s">
        <v>114</v>
      </c>
      <c r="D259" s="14">
        <v>4808</v>
      </c>
      <c r="E259" s="15">
        <v>45023</v>
      </c>
      <c r="F259" s="14"/>
      <c r="G259" s="14" t="s">
        <v>115</v>
      </c>
      <c r="H259" s="14">
        <v>250</v>
      </c>
      <c r="I259" s="14">
        <v>94</v>
      </c>
      <c r="J259" s="15">
        <v>45020</v>
      </c>
      <c r="K259" s="14"/>
      <c r="L259" s="16"/>
    </row>
    <row r="260" spans="1:12" x14ac:dyDescent="0.25">
      <c r="A260" s="9" t="s">
        <v>90</v>
      </c>
      <c r="B260" s="10"/>
      <c r="C260" s="10" t="s">
        <v>105</v>
      </c>
      <c r="D260" s="10"/>
      <c r="E260" s="11"/>
      <c r="F260" s="10"/>
      <c r="G260" s="10" t="s">
        <v>106</v>
      </c>
      <c r="H260" s="10"/>
      <c r="I260" s="10"/>
      <c r="J260" s="11"/>
      <c r="K260" s="10"/>
      <c r="L260" s="12"/>
    </row>
    <row r="261" spans="1:12" x14ac:dyDescent="0.25">
      <c r="A261" s="13" t="s">
        <v>90</v>
      </c>
      <c r="B261" s="14"/>
      <c r="C261" s="14" t="s">
        <v>114</v>
      </c>
      <c r="D261" s="14">
        <v>2039</v>
      </c>
      <c r="E261" s="15">
        <v>45027</v>
      </c>
      <c r="F261" s="14"/>
      <c r="G261" s="14" t="s">
        <v>114</v>
      </c>
      <c r="H261" s="14">
        <v>120</v>
      </c>
      <c r="I261" s="14">
        <v>95</v>
      </c>
      <c r="J261" s="15">
        <v>45021</v>
      </c>
      <c r="K261" s="14"/>
      <c r="L261" s="16"/>
    </row>
    <row r="262" spans="1:12" x14ac:dyDescent="0.25">
      <c r="A262" s="9" t="s">
        <v>90</v>
      </c>
      <c r="B262" s="10"/>
      <c r="C262" s="10" t="s">
        <v>112</v>
      </c>
      <c r="D262" s="10"/>
      <c r="E262" s="11"/>
      <c r="F262" s="10"/>
      <c r="G262" s="10" t="s">
        <v>113</v>
      </c>
      <c r="H262" s="10"/>
      <c r="I262" s="10"/>
      <c r="J262" s="11"/>
      <c r="K262" s="10"/>
      <c r="L262" s="12" t="s">
        <v>116</v>
      </c>
    </row>
    <row r="263" spans="1:12" x14ac:dyDescent="0.25">
      <c r="A263" s="13" t="s">
        <v>90</v>
      </c>
      <c r="B263" s="14"/>
      <c r="C263" s="14" t="s">
        <v>114</v>
      </c>
      <c r="D263" s="14">
        <v>3532</v>
      </c>
      <c r="E263" s="15">
        <v>45023</v>
      </c>
      <c r="F263" s="14"/>
      <c r="G263" s="14" t="s">
        <v>115</v>
      </c>
      <c r="H263" s="14">
        <v>464</v>
      </c>
      <c r="I263" s="14">
        <v>94</v>
      </c>
      <c r="J263" s="15">
        <v>45020</v>
      </c>
      <c r="K263" s="14"/>
      <c r="L263" s="16"/>
    </row>
    <row r="264" spans="1:12" x14ac:dyDescent="0.25">
      <c r="A264" s="9" t="s">
        <v>91</v>
      </c>
      <c r="B264" s="10"/>
      <c r="C264" s="10" t="s">
        <v>105</v>
      </c>
      <c r="D264" s="10"/>
      <c r="E264" s="11"/>
      <c r="F264" s="10"/>
      <c r="G264" s="10" t="s">
        <v>106</v>
      </c>
      <c r="H264" s="10"/>
      <c r="I264" s="10"/>
      <c r="J264" s="11"/>
      <c r="K264" s="10"/>
      <c r="L264" s="12"/>
    </row>
    <row r="265" spans="1:12" x14ac:dyDescent="0.25">
      <c r="A265" s="13" t="s">
        <v>91</v>
      </c>
      <c r="B265" s="14"/>
      <c r="C265" s="14" t="s">
        <v>114</v>
      </c>
      <c r="D265" s="14">
        <v>255</v>
      </c>
      <c r="E265" s="15">
        <v>45028</v>
      </c>
      <c r="F265" s="14"/>
      <c r="G265" s="14" t="s">
        <v>114</v>
      </c>
      <c r="H265" s="14">
        <v>144</v>
      </c>
      <c r="I265" s="14">
        <v>96</v>
      </c>
      <c r="J265" s="15">
        <v>45022</v>
      </c>
      <c r="K265" s="14"/>
      <c r="L265" s="16"/>
    </row>
    <row r="266" spans="1:12" x14ac:dyDescent="0.25">
      <c r="A266" s="9" t="s">
        <v>91</v>
      </c>
      <c r="B266" s="10"/>
      <c r="C266" s="10" t="s">
        <v>112</v>
      </c>
      <c r="D266" s="10"/>
      <c r="E266" s="11"/>
      <c r="F266" s="10"/>
      <c r="G266" s="10" t="s">
        <v>113</v>
      </c>
      <c r="H266" s="10"/>
      <c r="I266" s="10"/>
      <c r="J266" s="11"/>
      <c r="K266" s="10"/>
      <c r="L266" s="12" t="s">
        <v>116</v>
      </c>
    </row>
    <row r="267" spans="1:12" x14ac:dyDescent="0.25">
      <c r="A267" s="13" t="s">
        <v>91</v>
      </c>
      <c r="B267" s="14"/>
      <c r="C267" s="14" t="s">
        <v>114</v>
      </c>
      <c r="D267" s="14">
        <v>1887</v>
      </c>
      <c r="E267" s="15">
        <v>45027</v>
      </c>
      <c r="F267" s="14"/>
      <c r="G267" s="14" t="s">
        <v>115</v>
      </c>
      <c r="H267" s="14">
        <v>454</v>
      </c>
      <c r="I267" s="14">
        <v>45026</v>
      </c>
      <c r="J267" s="15">
        <v>45026</v>
      </c>
      <c r="K267" s="14"/>
      <c r="L267" s="16"/>
    </row>
    <row r="268" spans="1:12" x14ac:dyDescent="0.25">
      <c r="A268" s="9" t="s">
        <v>92</v>
      </c>
      <c r="B268" s="10"/>
      <c r="C268" s="10" t="s">
        <v>105</v>
      </c>
      <c r="D268" s="10"/>
      <c r="E268" s="11"/>
      <c r="F268" s="10"/>
      <c r="G268" s="10" t="s">
        <v>106</v>
      </c>
      <c r="H268" s="10"/>
      <c r="I268" s="10"/>
      <c r="J268" s="11"/>
      <c r="K268" s="10"/>
      <c r="L268" s="12"/>
    </row>
    <row r="269" spans="1:12" x14ac:dyDescent="0.25">
      <c r="A269" s="13" t="s">
        <v>92</v>
      </c>
      <c r="B269" s="14"/>
      <c r="C269" s="14" t="s">
        <v>114</v>
      </c>
      <c r="D269" s="14">
        <v>1299</v>
      </c>
      <c r="E269" s="15">
        <v>45029</v>
      </c>
      <c r="F269" s="14"/>
      <c r="G269" s="14" t="s">
        <v>114</v>
      </c>
      <c r="H269" s="14">
        <v>186</v>
      </c>
      <c r="I269" s="14">
        <v>96</v>
      </c>
      <c r="J269" s="15">
        <v>45022</v>
      </c>
      <c r="K269" s="14"/>
      <c r="L269" s="16"/>
    </row>
    <row r="270" spans="1:12" x14ac:dyDescent="0.25">
      <c r="A270" s="9" t="s">
        <v>92</v>
      </c>
      <c r="B270" s="10"/>
      <c r="C270" s="10" t="s">
        <v>112</v>
      </c>
      <c r="D270" s="10"/>
      <c r="E270" s="11"/>
      <c r="F270" s="10"/>
      <c r="G270" s="10" t="s">
        <v>113</v>
      </c>
      <c r="H270" s="10"/>
      <c r="I270" s="10"/>
      <c r="J270" s="11"/>
      <c r="K270" s="10"/>
      <c r="L270" s="12" t="s">
        <v>116</v>
      </c>
    </row>
    <row r="271" spans="1:12" x14ac:dyDescent="0.25">
      <c r="A271" s="13" t="s">
        <v>92</v>
      </c>
      <c r="B271" s="14"/>
      <c r="C271" s="14" t="s">
        <v>114</v>
      </c>
      <c r="D271" s="14">
        <v>1350</v>
      </c>
      <c r="E271" s="15">
        <v>45029</v>
      </c>
      <c r="F271" s="14"/>
      <c r="G271" s="14" t="s">
        <v>115</v>
      </c>
      <c r="H271" s="14">
        <v>281</v>
      </c>
      <c r="I271" s="14">
        <v>101</v>
      </c>
      <c r="J271" s="15">
        <v>45027</v>
      </c>
      <c r="K271" s="14"/>
      <c r="L271" s="16"/>
    </row>
    <row r="272" spans="1:12" x14ac:dyDescent="0.25">
      <c r="A272" s="9" t="s">
        <v>93</v>
      </c>
      <c r="B272" s="10"/>
      <c r="C272" s="10" t="s">
        <v>105</v>
      </c>
      <c r="D272" s="10"/>
      <c r="E272" s="11"/>
      <c r="F272" s="10"/>
      <c r="G272" s="10" t="s">
        <v>106</v>
      </c>
      <c r="H272" s="10"/>
      <c r="I272" s="10"/>
      <c r="J272" s="11"/>
      <c r="K272" s="10"/>
      <c r="L272" s="12"/>
    </row>
    <row r="273" spans="1:12" x14ac:dyDescent="0.25">
      <c r="A273" s="13" t="s">
        <v>93</v>
      </c>
      <c r="B273" s="14"/>
      <c r="C273" s="14" t="s">
        <v>114</v>
      </c>
      <c r="D273" s="14">
        <v>1708</v>
      </c>
      <c r="E273" s="15">
        <v>45030</v>
      </c>
      <c r="F273" s="14"/>
      <c r="G273" s="14" t="s">
        <v>114</v>
      </c>
      <c r="H273" s="14">
        <v>82</v>
      </c>
      <c r="I273" s="14">
        <v>103</v>
      </c>
      <c r="J273" s="15">
        <v>45029</v>
      </c>
      <c r="K273" s="14"/>
      <c r="L273" s="16"/>
    </row>
    <row r="274" spans="1:12" x14ac:dyDescent="0.25">
      <c r="A274" s="9" t="s">
        <v>93</v>
      </c>
      <c r="B274" s="10"/>
      <c r="C274" s="10" t="s">
        <v>112</v>
      </c>
      <c r="D274" s="10"/>
      <c r="E274" s="11"/>
      <c r="F274" s="10"/>
      <c r="G274" s="10" t="s">
        <v>113</v>
      </c>
      <c r="H274" s="10"/>
      <c r="I274" s="10"/>
      <c r="J274" s="11"/>
      <c r="K274" s="10"/>
      <c r="L274" s="12" t="s">
        <v>116</v>
      </c>
    </row>
    <row r="275" spans="1:12" x14ac:dyDescent="0.25">
      <c r="A275" s="13" t="s">
        <v>93</v>
      </c>
      <c r="B275" s="14"/>
      <c r="C275" s="14" t="s">
        <v>114</v>
      </c>
      <c r="D275" s="14">
        <v>2206</v>
      </c>
      <c r="E275" s="15">
        <v>45030</v>
      </c>
      <c r="F275" s="14"/>
      <c r="G275" s="14" t="s">
        <v>115</v>
      </c>
      <c r="H275" s="14">
        <v>354</v>
      </c>
      <c r="I275" s="14">
        <v>97</v>
      </c>
      <c r="J275" s="15">
        <v>45023</v>
      </c>
      <c r="K275" s="14"/>
      <c r="L275" s="16"/>
    </row>
    <row r="276" spans="1:12" x14ac:dyDescent="0.25">
      <c r="A276" s="9" t="s">
        <v>94</v>
      </c>
      <c r="B276" s="10"/>
      <c r="C276" s="10" t="s">
        <v>105</v>
      </c>
      <c r="D276" s="10"/>
      <c r="E276" s="11"/>
      <c r="F276" s="10"/>
      <c r="G276" s="10" t="s">
        <v>106</v>
      </c>
      <c r="H276" s="10"/>
      <c r="I276" s="10"/>
      <c r="J276" s="11"/>
      <c r="K276" s="10"/>
      <c r="L276" s="12"/>
    </row>
    <row r="277" spans="1:12" x14ac:dyDescent="0.25">
      <c r="A277" s="13" t="s">
        <v>94</v>
      </c>
      <c r="B277" s="14"/>
      <c r="C277" s="14" t="s">
        <v>114</v>
      </c>
      <c r="D277" s="14">
        <v>2659</v>
      </c>
      <c r="E277" s="15">
        <v>45033</v>
      </c>
      <c r="F277" s="14"/>
      <c r="G277" s="14" t="s">
        <v>114</v>
      </c>
      <c r="H277" s="14">
        <v>168</v>
      </c>
      <c r="I277" s="14">
        <v>103</v>
      </c>
      <c r="J277" s="15">
        <v>45029</v>
      </c>
      <c r="K277" s="14"/>
      <c r="L277" s="16"/>
    </row>
    <row r="278" spans="1:12" x14ac:dyDescent="0.25">
      <c r="A278" s="9" t="s">
        <v>94</v>
      </c>
      <c r="B278" s="10"/>
      <c r="C278" s="10" t="s">
        <v>112</v>
      </c>
      <c r="D278" s="10"/>
      <c r="E278" s="11"/>
      <c r="F278" s="10"/>
      <c r="G278" s="10" t="s">
        <v>113</v>
      </c>
      <c r="H278" s="10"/>
      <c r="I278" s="10"/>
      <c r="J278" s="11"/>
      <c r="K278" s="10"/>
      <c r="L278" s="12" t="s">
        <v>116</v>
      </c>
    </row>
    <row r="279" spans="1:12" x14ac:dyDescent="0.25">
      <c r="A279" s="13" t="s">
        <v>94</v>
      </c>
      <c r="B279" s="14"/>
      <c r="C279" s="14" t="s">
        <v>114</v>
      </c>
      <c r="D279" s="14">
        <v>2250</v>
      </c>
      <c r="E279" s="15">
        <v>45033</v>
      </c>
      <c r="F279" s="14"/>
      <c r="G279" s="14" t="s">
        <v>115</v>
      </c>
      <c r="H279" s="14">
        <v>315</v>
      </c>
      <c r="I279" s="14">
        <v>101</v>
      </c>
      <c r="J279" s="15">
        <v>45027</v>
      </c>
      <c r="K279" s="14"/>
      <c r="L279" s="16"/>
    </row>
    <row r="280" spans="1:12" x14ac:dyDescent="0.25">
      <c r="A280" s="9" t="s">
        <v>95</v>
      </c>
      <c r="B280" s="10"/>
      <c r="C280" s="10" t="s">
        <v>105</v>
      </c>
      <c r="D280" s="10"/>
      <c r="E280" s="11"/>
      <c r="F280" s="10"/>
      <c r="G280" s="10" t="s">
        <v>106</v>
      </c>
      <c r="H280" s="10"/>
      <c r="I280" s="10"/>
      <c r="J280" s="11"/>
      <c r="K280" s="10"/>
      <c r="L280" s="12"/>
    </row>
    <row r="281" spans="1:12" x14ac:dyDescent="0.25">
      <c r="A281" s="13" t="s">
        <v>95</v>
      </c>
      <c r="B281" s="14"/>
      <c r="C281" s="14" t="s">
        <v>114</v>
      </c>
      <c r="D281" s="14">
        <v>3908</v>
      </c>
      <c r="E281" s="15">
        <v>45033</v>
      </c>
      <c r="F281" s="14"/>
      <c r="G281" s="14" t="s">
        <v>114</v>
      </c>
      <c r="H281" s="14">
        <v>180</v>
      </c>
      <c r="I281" s="14">
        <v>103</v>
      </c>
      <c r="J281" s="15">
        <v>45029</v>
      </c>
      <c r="K281" s="14"/>
      <c r="L281" s="16"/>
    </row>
    <row r="282" spans="1:12" x14ac:dyDescent="0.25">
      <c r="A282" s="9" t="s">
        <v>95</v>
      </c>
      <c r="B282" s="10"/>
      <c r="C282" s="10" t="s">
        <v>112</v>
      </c>
      <c r="D282" s="10"/>
      <c r="E282" s="11"/>
      <c r="F282" s="10"/>
      <c r="G282" s="10" t="s">
        <v>113</v>
      </c>
      <c r="H282" s="10"/>
      <c r="I282" s="10"/>
      <c r="J282" s="11"/>
      <c r="K282" s="10"/>
      <c r="L282" s="12" t="s">
        <v>116</v>
      </c>
    </row>
    <row r="283" spans="1:12" x14ac:dyDescent="0.25">
      <c r="A283" s="13" t="s">
        <v>95</v>
      </c>
      <c r="B283" s="14"/>
      <c r="C283" s="14" t="s">
        <v>114</v>
      </c>
      <c r="D283" s="14">
        <v>3000</v>
      </c>
      <c r="E283" s="15">
        <v>45034</v>
      </c>
      <c r="F283" s="14"/>
      <c r="G283" s="14" t="s">
        <v>115</v>
      </c>
      <c r="H283" s="14">
        <v>245</v>
      </c>
      <c r="I283" s="14">
        <v>107</v>
      </c>
      <c r="J283" s="15">
        <v>45033</v>
      </c>
      <c r="K283" s="14"/>
      <c r="L283" s="16"/>
    </row>
    <row r="284" spans="1:12" x14ac:dyDescent="0.25">
      <c r="A284" s="9" t="s">
        <v>96</v>
      </c>
      <c r="B284" s="10"/>
      <c r="C284" s="10" t="s">
        <v>105</v>
      </c>
      <c r="D284" s="10"/>
      <c r="E284" s="11"/>
      <c r="F284" s="10"/>
      <c r="G284" s="10" t="s">
        <v>106</v>
      </c>
      <c r="H284" s="10"/>
      <c r="I284" s="10"/>
      <c r="J284" s="11"/>
      <c r="K284" s="10"/>
      <c r="L284" s="12"/>
    </row>
    <row r="285" spans="1:12" x14ac:dyDescent="0.25">
      <c r="A285" s="13" t="s">
        <v>96</v>
      </c>
      <c r="B285" s="14"/>
      <c r="C285" s="14" t="s">
        <v>114</v>
      </c>
      <c r="D285" s="14">
        <v>1872</v>
      </c>
      <c r="E285" s="15">
        <v>45034</v>
      </c>
      <c r="F285" s="14"/>
      <c r="G285" s="14" t="s">
        <v>114</v>
      </c>
      <c r="H285" s="14">
        <v>107</v>
      </c>
      <c r="I285" s="14">
        <v>107</v>
      </c>
      <c r="J285" s="15">
        <v>45033</v>
      </c>
      <c r="K285" s="14"/>
      <c r="L285" s="16"/>
    </row>
    <row r="286" spans="1:12" x14ac:dyDescent="0.25">
      <c r="A286" s="9" t="s">
        <v>96</v>
      </c>
      <c r="B286" s="10"/>
      <c r="C286" s="10" t="s">
        <v>112</v>
      </c>
      <c r="D286" s="10"/>
      <c r="E286" s="11"/>
      <c r="F286" s="10"/>
      <c r="G286" s="10" t="s">
        <v>113</v>
      </c>
      <c r="H286" s="10"/>
      <c r="I286" s="10"/>
      <c r="J286" s="11"/>
      <c r="K286" s="10"/>
      <c r="L286" s="12" t="s">
        <v>116</v>
      </c>
    </row>
    <row r="287" spans="1:12" x14ac:dyDescent="0.25">
      <c r="A287" s="13" t="s">
        <v>96</v>
      </c>
      <c r="B287" s="14"/>
      <c r="C287" s="14" t="s">
        <v>114</v>
      </c>
      <c r="D287" s="14">
        <v>3574</v>
      </c>
      <c r="E287" s="15">
        <v>45035</v>
      </c>
      <c r="F287" s="14"/>
      <c r="G287" s="14" t="s">
        <v>115</v>
      </c>
      <c r="H287" s="14">
        <v>378</v>
      </c>
      <c r="I287" s="14">
        <v>108</v>
      </c>
      <c r="J287" s="15">
        <v>45034</v>
      </c>
      <c r="K287" s="14"/>
      <c r="L287" s="16"/>
    </row>
    <row r="288" spans="1:12" x14ac:dyDescent="0.25">
      <c r="A288" s="9" t="s">
        <v>97</v>
      </c>
      <c r="B288" s="10"/>
      <c r="C288" s="10" t="s">
        <v>105</v>
      </c>
      <c r="D288" s="10"/>
      <c r="E288" s="11"/>
      <c r="F288" s="10"/>
      <c r="G288" s="10" t="s">
        <v>106</v>
      </c>
      <c r="H288" s="10"/>
      <c r="I288" s="10"/>
      <c r="J288" s="11"/>
      <c r="K288" s="10"/>
      <c r="L288" s="12"/>
    </row>
    <row r="289" spans="1:12" x14ac:dyDescent="0.25">
      <c r="A289" s="13" t="s">
        <v>97</v>
      </c>
      <c r="B289" s="14"/>
      <c r="C289" s="14" t="s">
        <v>114</v>
      </c>
      <c r="D289" s="14">
        <v>1047</v>
      </c>
      <c r="E289" s="15">
        <v>45035</v>
      </c>
      <c r="F289" s="14"/>
      <c r="G289" s="14" t="s">
        <v>114</v>
      </c>
      <c r="H289" s="14">
        <v>159</v>
      </c>
      <c r="I289" s="14">
        <v>104</v>
      </c>
      <c r="J289" s="15">
        <v>45030</v>
      </c>
      <c r="K289" s="14"/>
      <c r="L289" s="16"/>
    </row>
    <row r="290" spans="1:12" x14ac:dyDescent="0.25">
      <c r="A290" s="9" t="s">
        <v>97</v>
      </c>
      <c r="B290" s="10"/>
      <c r="C290" s="10" t="s">
        <v>112</v>
      </c>
      <c r="D290" s="10"/>
      <c r="E290" s="11"/>
      <c r="F290" s="10"/>
      <c r="G290" s="10" t="s">
        <v>113</v>
      </c>
      <c r="H290" s="10"/>
      <c r="I290" s="10"/>
      <c r="J290" s="11"/>
      <c r="K290" s="10"/>
      <c r="L290" s="12" t="s">
        <v>116</v>
      </c>
    </row>
    <row r="291" spans="1:12" x14ac:dyDescent="0.25">
      <c r="A291" s="13" t="s">
        <v>97</v>
      </c>
      <c r="B291" s="14"/>
      <c r="C291" s="14" t="s">
        <v>114</v>
      </c>
      <c r="D291" s="14">
        <v>3001</v>
      </c>
      <c r="E291" s="15">
        <v>45036</v>
      </c>
      <c r="F291" s="14"/>
      <c r="G291" s="14" t="s">
        <v>115</v>
      </c>
      <c r="H291" s="14">
        <v>461</v>
      </c>
      <c r="I291" s="14">
        <v>108</v>
      </c>
      <c r="J291" s="15">
        <v>45034</v>
      </c>
      <c r="K291" s="14"/>
      <c r="L291" s="16"/>
    </row>
    <row r="292" spans="1:12" x14ac:dyDescent="0.25">
      <c r="A292" s="9" t="s">
        <v>98</v>
      </c>
      <c r="B292" s="10"/>
      <c r="C292" s="10" t="s">
        <v>105</v>
      </c>
      <c r="D292" s="10"/>
      <c r="E292" s="11"/>
      <c r="F292" s="10"/>
      <c r="G292" s="10" t="s">
        <v>106</v>
      </c>
      <c r="H292" s="10"/>
      <c r="I292" s="10"/>
      <c r="J292" s="11"/>
      <c r="K292" s="10"/>
      <c r="L292" s="12"/>
    </row>
    <row r="293" spans="1:12" x14ac:dyDescent="0.25">
      <c r="A293" s="13" t="s">
        <v>98</v>
      </c>
      <c r="B293" s="14"/>
      <c r="C293" s="14" t="s">
        <v>114</v>
      </c>
      <c r="D293" s="14">
        <v>2289</v>
      </c>
      <c r="E293" s="15">
        <v>45036</v>
      </c>
      <c r="F293" s="14"/>
      <c r="G293" s="14" t="s">
        <v>114</v>
      </c>
      <c r="H293" s="14">
        <v>45</v>
      </c>
      <c r="I293" s="14">
        <v>108</v>
      </c>
      <c r="J293" s="15">
        <v>45034</v>
      </c>
      <c r="K293" s="14"/>
      <c r="L293" s="16"/>
    </row>
    <row r="294" spans="1:12" x14ac:dyDescent="0.25">
      <c r="A294" s="9" t="s">
        <v>98</v>
      </c>
      <c r="B294" s="10"/>
      <c r="C294" s="10" t="s">
        <v>112</v>
      </c>
      <c r="D294" s="10"/>
      <c r="E294" s="11"/>
      <c r="F294" s="10"/>
      <c r="G294" s="10" t="s">
        <v>113</v>
      </c>
      <c r="H294" s="10"/>
      <c r="I294" s="10"/>
      <c r="J294" s="11"/>
      <c r="K294" s="10"/>
      <c r="L294" s="12" t="s">
        <v>116</v>
      </c>
    </row>
    <row r="295" spans="1:12" x14ac:dyDescent="0.25">
      <c r="A295" s="13" t="s">
        <v>98</v>
      </c>
      <c r="B295" s="14"/>
      <c r="C295" s="14" t="s">
        <v>114</v>
      </c>
      <c r="D295" s="14">
        <v>0</v>
      </c>
      <c r="E295" s="15">
        <v>45037</v>
      </c>
      <c r="F295" s="14"/>
      <c r="G295" s="14" t="s">
        <v>115</v>
      </c>
      <c r="H295" s="14">
        <v>455</v>
      </c>
      <c r="I295" s="14">
        <v>110</v>
      </c>
      <c r="J295" s="15">
        <v>45036</v>
      </c>
      <c r="K295" s="14"/>
      <c r="L295" s="16"/>
    </row>
    <row r="296" spans="1:12" x14ac:dyDescent="0.25">
      <c r="A296" s="9" t="s">
        <v>99</v>
      </c>
      <c r="B296" s="10"/>
      <c r="C296" s="10" t="s">
        <v>105</v>
      </c>
      <c r="D296" s="10"/>
      <c r="E296" s="11"/>
      <c r="F296" s="10"/>
      <c r="G296" s="10" t="s">
        <v>106</v>
      </c>
      <c r="H296" s="10"/>
      <c r="I296" s="10"/>
      <c r="J296" s="11"/>
      <c r="K296" s="10"/>
      <c r="L296" s="12"/>
    </row>
    <row r="297" spans="1:12" x14ac:dyDescent="0.25">
      <c r="A297" s="13" t="s">
        <v>99</v>
      </c>
      <c r="B297" s="14"/>
      <c r="C297" s="14" t="s">
        <v>114</v>
      </c>
      <c r="D297" s="14">
        <v>1193</v>
      </c>
      <c r="E297" s="15">
        <v>45040</v>
      </c>
      <c r="F297" s="14"/>
      <c r="G297" s="14" t="s">
        <v>114</v>
      </c>
      <c r="H297" s="14">
        <v>112</v>
      </c>
      <c r="I297" s="14">
        <v>108</v>
      </c>
      <c r="J297" s="15">
        <v>45034</v>
      </c>
      <c r="K297" s="14"/>
      <c r="L297" s="16"/>
    </row>
    <row r="298" spans="1:12" x14ac:dyDescent="0.25">
      <c r="A298" s="9" t="s">
        <v>99</v>
      </c>
      <c r="B298" s="10"/>
      <c r="C298" s="10" t="s">
        <v>112</v>
      </c>
      <c r="D298" s="10"/>
      <c r="E298" s="11"/>
      <c r="F298" s="10"/>
      <c r="G298" s="10" t="s">
        <v>113</v>
      </c>
      <c r="H298" s="10"/>
      <c r="I298" s="10"/>
      <c r="J298" s="11"/>
      <c r="K298" s="10"/>
      <c r="L298" s="12" t="s">
        <v>116</v>
      </c>
    </row>
    <row r="299" spans="1:12" x14ac:dyDescent="0.25">
      <c r="A299" s="13" t="s">
        <v>99</v>
      </c>
      <c r="B299" s="14"/>
      <c r="C299" s="14" t="s">
        <v>114</v>
      </c>
      <c r="D299" s="14">
        <v>1550</v>
      </c>
      <c r="E299" s="15">
        <v>45040</v>
      </c>
      <c r="F299" s="14"/>
      <c r="G299" s="14" t="s">
        <v>115</v>
      </c>
      <c r="H299" s="14">
        <v>432</v>
      </c>
      <c r="I299" s="14">
        <v>111</v>
      </c>
      <c r="J299" s="15">
        <v>45037</v>
      </c>
      <c r="K299" s="14"/>
      <c r="L299" s="16"/>
    </row>
    <row r="300" spans="1:12" x14ac:dyDescent="0.25">
      <c r="A300" s="9" t="s">
        <v>100</v>
      </c>
      <c r="B300" s="10"/>
      <c r="C300" s="10" t="s">
        <v>105</v>
      </c>
      <c r="D300" s="10"/>
      <c r="E300" s="11"/>
      <c r="F300" s="10"/>
      <c r="G300" s="10" t="s">
        <v>106</v>
      </c>
      <c r="H300" s="10"/>
      <c r="I300" s="10"/>
      <c r="J300" s="11"/>
      <c r="K300" s="10"/>
      <c r="L300" s="12"/>
    </row>
    <row r="301" spans="1:12" x14ac:dyDescent="0.25">
      <c r="A301" s="13" t="s">
        <v>100</v>
      </c>
      <c r="B301" s="14"/>
      <c r="C301" s="14" t="s">
        <v>114</v>
      </c>
      <c r="D301" s="14">
        <v>1264</v>
      </c>
      <c r="E301" s="15">
        <v>45041</v>
      </c>
      <c r="F301" s="14"/>
      <c r="G301" s="14" t="s">
        <v>114</v>
      </c>
      <c r="H301" s="14">
        <v>153</v>
      </c>
      <c r="I301" s="14">
        <v>108</v>
      </c>
      <c r="J301" s="15">
        <v>45034</v>
      </c>
      <c r="K301" s="14"/>
      <c r="L301" s="16"/>
    </row>
    <row r="302" spans="1:12" x14ac:dyDescent="0.25">
      <c r="A302" s="9" t="s">
        <v>100</v>
      </c>
      <c r="B302" s="10"/>
      <c r="C302" s="10" t="s">
        <v>112</v>
      </c>
      <c r="D302" s="10"/>
      <c r="E302" s="11"/>
      <c r="F302" s="10"/>
      <c r="G302" s="10" t="s">
        <v>113</v>
      </c>
      <c r="H302" s="10"/>
      <c r="I302" s="10"/>
      <c r="J302" s="11"/>
      <c r="K302" s="10"/>
      <c r="L302" s="12" t="s">
        <v>116</v>
      </c>
    </row>
    <row r="303" spans="1:12" x14ac:dyDescent="0.25">
      <c r="A303" s="13" t="s">
        <v>100</v>
      </c>
      <c r="B303" s="14"/>
      <c r="C303" s="14" t="s">
        <v>114</v>
      </c>
      <c r="D303" s="14">
        <v>949</v>
      </c>
      <c r="E303" s="15">
        <v>45041</v>
      </c>
      <c r="F303" s="14"/>
      <c r="G303" s="14" t="s">
        <v>115</v>
      </c>
      <c r="H303" s="14">
        <v>440</v>
      </c>
      <c r="I303" s="14">
        <v>114</v>
      </c>
      <c r="J303" s="15">
        <v>45040</v>
      </c>
      <c r="K303" s="14"/>
      <c r="L303" s="16"/>
    </row>
    <row r="304" spans="1:12" x14ac:dyDescent="0.25">
      <c r="A304" s="9" t="s">
        <v>101</v>
      </c>
      <c r="B304" s="10"/>
      <c r="C304" s="10" t="s">
        <v>105</v>
      </c>
      <c r="D304" s="10"/>
      <c r="E304" s="11"/>
      <c r="F304" s="10"/>
      <c r="G304" s="10" t="s">
        <v>106</v>
      </c>
      <c r="H304" s="10"/>
      <c r="I304" s="10"/>
      <c r="J304" s="11"/>
      <c r="K304" s="10"/>
      <c r="L304" s="12"/>
    </row>
    <row r="305" spans="1:12" x14ac:dyDescent="0.25">
      <c r="A305" s="13" t="s">
        <v>101</v>
      </c>
      <c r="B305" s="14"/>
      <c r="C305" s="14" t="s">
        <v>114</v>
      </c>
      <c r="D305" s="14">
        <v>1068</v>
      </c>
      <c r="E305" s="15">
        <v>45042</v>
      </c>
      <c r="F305" s="14"/>
      <c r="G305" s="14" t="s">
        <v>114</v>
      </c>
      <c r="H305" s="14">
        <v>113</v>
      </c>
      <c r="I305" s="14">
        <v>111</v>
      </c>
      <c r="J305" s="15">
        <v>45037</v>
      </c>
      <c r="K305" s="14"/>
      <c r="L305" s="16"/>
    </row>
    <row r="306" spans="1:12" x14ac:dyDescent="0.25">
      <c r="A306" s="9" t="s">
        <v>101</v>
      </c>
      <c r="B306" s="10"/>
      <c r="C306" s="10" t="s">
        <v>112</v>
      </c>
      <c r="D306" s="10"/>
      <c r="E306" s="11"/>
      <c r="F306" s="10"/>
      <c r="G306" s="10" t="s">
        <v>113</v>
      </c>
      <c r="H306" s="10"/>
      <c r="I306" s="10"/>
      <c r="J306" s="11"/>
      <c r="K306" s="10"/>
      <c r="L306" s="12" t="s">
        <v>116</v>
      </c>
    </row>
    <row r="307" spans="1:12" x14ac:dyDescent="0.25">
      <c r="A307" s="13" t="s">
        <v>101</v>
      </c>
      <c r="B307" s="14"/>
      <c r="C307" s="14" t="s">
        <v>114</v>
      </c>
      <c r="D307" s="14">
        <v>1576</v>
      </c>
      <c r="E307" s="15">
        <v>45042</v>
      </c>
      <c r="F307" s="14"/>
      <c r="G307" s="14" t="s">
        <v>115</v>
      </c>
      <c r="H307" s="14">
        <v>465</v>
      </c>
      <c r="I307" s="14">
        <v>115</v>
      </c>
      <c r="J307" s="15">
        <v>45041</v>
      </c>
      <c r="K307" s="14"/>
      <c r="L307" s="16"/>
    </row>
    <row r="308" spans="1:12" x14ac:dyDescent="0.25">
      <c r="A308" s="9" t="s">
        <v>102</v>
      </c>
      <c r="B308" s="10"/>
      <c r="C308" s="10" t="s">
        <v>105</v>
      </c>
      <c r="D308" s="10"/>
      <c r="E308" s="11"/>
      <c r="F308" s="10"/>
      <c r="G308" s="10" t="s">
        <v>106</v>
      </c>
      <c r="H308" s="10"/>
      <c r="I308" s="10"/>
      <c r="J308" s="11"/>
      <c r="K308" s="10"/>
      <c r="L308" s="12"/>
    </row>
    <row r="309" spans="1:12" x14ac:dyDescent="0.25">
      <c r="A309" s="13" t="s">
        <v>102</v>
      </c>
      <c r="B309" s="14"/>
      <c r="C309" s="14" t="s">
        <v>114</v>
      </c>
      <c r="D309" s="14">
        <v>1395</v>
      </c>
      <c r="E309" s="15">
        <v>45043</v>
      </c>
      <c r="F309" s="14"/>
      <c r="G309" s="14" t="s">
        <v>114</v>
      </c>
      <c r="H309" s="14">
        <v>51</v>
      </c>
      <c r="I309" s="14">
        <v>115</v>
      </c>
      <c r="J309" s="15">
        <v>45041</v>
      </c>
      <c r="K309" s="14"/>
      <c r="L309" s="16"/>
    </row>
    <row r="310" spans="1:12" x14ac:dyDescent="0.25">
      <c r="A310" s="9" t="s">
        <v>102</v>
      </c>
      <c r="B310" s="10"/>
      <c r="C310" s="10" t="s">
        <v>112</v>
      </c>
      <c r="D310" s="10"/>
      <c r="E310" s="11"/>
      <c r="F310" s="10"/>
      <c r="G310" s="10" t="s">
        <v>113</v>
      </c>
      <c r="H310" s="10"/>
      <c r="I310" s="10"/>
      <c r="J310" s="11"/>
      <c r="K310" s="10"/>
      <c r="L310" s="12" t="s">
        <v>116</v>
      </c>
    </row>
    <row r="311" spans="1:12" x14ac:dyDescent="0.25">
      <c r="A311" s="13" t="s">
        <v>102</v>
      </c>
      <c r="B311" s="14"/>
      <c r="C311" s="14" t="s">
        <v>114</v>
      </c>
      <c r="D311" s="14">
        <v>597</v>
      </c>
      <c r="E311" s="15">
        <v>45043</v>
      </c>
      <c r="F311" s="14"/>
      <c r="G311" s="14" t="s">
        <v>115</v>
      </c>
      <c r="H311" s="14">
        <v>485</v>
      </c>
      <c r="I311" s="14">
        <v>116</v>
      </c>
      <c r="J311" s="15">
        <v>45042</v>
      </c>
      <c r="K311" s="14"/>
      <c r="L311" s="16"/>
    </row>
    <row r="312" spans="1:12" x14ac:dyDescent="0.25">
      <c r="A312" s="138" t="s">
        <v>103</v>
      </c>
      <c r="B312" s="139"/>
      <c r="C312" s="139" t="s">
        <v>105</v>
      </c>
      <c r="D312" s="139"/>
      <c r="E312" s="140"/>
      <c r="F312" s="139"/>
      <c r="G312" s="139" t="s">
        <v>106</v>
      </c>
      <c r="H312" s="139"/>
      <c r="I312" s="139"/>
      <c r="J312" s="140"/>
      <c r="K312" s="139"/>
      <c r="L312" s="141"/>
    </row>
    <row r="313" spans="1:12" x14ac:dyDescent="0.25">
      <c r="A313" s="142" t="s">
        <v>103</v>
      </c>
      <c r="B313" s="143"/>
      <c r="C313" s="143" t="s">
        <v>114</v>
      </c>
      <c r="D313" s="143">
        <v>1414</v>
      </c>
      <c r="E313" s="144">
        <v>45044</v>
      </c>
      <c r="F313" s="143"/>
      <c r="G313" s="143" t="s">
        <v>114</v>
      </c>
      <c r="H313" s="143">
        <v>212</v>
      </c>
      <c r="I313" s="143">
        <v>115</v>
      </c>
      <c r="J313" s="144">
        <v>45041</v>
      </c>
      <c r="K313" s="143"/>
      <c r="L313" s="145"/>
    </row>
    <row r="314" spans="1:12" x14ac:dyDescent="0.25">
      <c r="A314" s="138" t="s">
        <v>103</v>
      </c>
      <c r="B314" s="139"/>
      <c r="C314" s="139" t="s">
        <v>112</v>
      </c>
      <c r="D314" s="139"/>
      <c r="E314" s="140"/>
      <c r="F314" s="139"/>
      <c r="G314" s="139" t="s">
        <v>113</v>
      </c>
      <c r="H314" s="139"/>
      <c r="I314" s="139"/>
      <c r="J314" s="140"/>
      <c r="K314" s="139"/>
      <c r="L314" s="141" t="s">
        <v>116</v>
      </c>
    </row>
    <row r="315" spans="1:12" x14ac:dyDescent="0.25">
      <c r="A315" s="142" t="s">
        <v>103</v>
      </c>
      <c r="B315" s="143"/>
      <c r="C315" s="143" t="s">
        <v>114</v>
      </c>
      <c r="D315" s="143">
        <v>0</v>
      </c>
      <c r="E315" s="144">
        <v>45048</v>
      </c>
      <c r="F315" s="143"/>
      <c r="G315" s="143" t="s">
        <v>115</v>
      </c>
      <c r="H315" s="143">
        <v>443</v>
      </c>
      <c r="I315" s="143">
        <v>116</v>
      </c>
      <c r="J315" s="144">
        <v>45042</v>
      </c>
      <c r="K315" s="143"/>
      <c r="L315" s="145"/>
    </row>
    <row r="316" spans="1:12" x14ac:dyDescent="0.25">
      <c r="A316" s="13" t="s">
        <v>104</v>
      </c>
      <c r="B316" s="14"/>
      <c r="C316" s="14" t="s">
        <v>105</v>
      </c>
      <c r="D316" s="14"/>
      <c r="E316" s="15"/>
      <c r="F316" s="14"/>
      <c r="G316" s="14" t="s">
        <v>106</v>
      </c>
      <c r="H316" s="14"/>
      <c r="I316" s="14"/>
      <c r="J316" s="15"/>
      <c r="K316" s="14"/>
      <c r="L316" s="16"/>
    </row>
    <row r="317" spans="1:12" x14ac:dyDescent="0.25">
      <c r="A317" s="13" t="s">
        <v>104</v>
      </c>
      <c r="B317" s="14"/>
      <c r="C317" s="14" t="s">
        <v>114</v>
      </c>
      <c r="D317" s="14">
        <v>1724</v>
      </c>
      <c r="E317" s="15">
        <v>45048</v>
      </c>
      <c r="F317" s="14"/>
      <c r="G317" s="14" t="s">
        <v>114</v>
      </c>
      <c r="H317" s="14">
        <v>181</v>
      </c>
      <c r="I317" s="14">
        <v>116</v>
      </c>
      <c r="J317" s="15">
        <v>45042</v>
      </c>
      <c r="K317" s="14"/>
      <c r="L317" s="16"/>
    </row>
    <row r="318" spans="1:12" x14ac:dyDescent="0.25">
      <c r="A318" s="13" t="s">
        <v>104</v>
      </c>
      <c r="B318" s="14"/>
      <c r="C318" s="14" t="s">
        <v>112</v>
      </c>
      <c r="D318" s="14"/>
      <c r="E318" s="15"/>
      <c r="F318" s="14"/>
      <c r="G318" s="14" t="s">
        <v>113</v>
      </c>
      <c r="H318" s="14"/>
      <c r="I318" s="14"/>
      <c r="J318" s="15"/>
      <c r="K318" s="14"/>
      <c r="L318" s="16" t="s">
        <v>116</v>
      </c>
    </row>
    <row r="319" spans="1:12" x14ac:dyDescent="0.25">
      <c r="A319" s="146" t="s">
        <v>104</v>
      </c>
      <c r="B319" s="147"/>
      <c r="C319" s="147" t="s">
        <v>114</v>
      </c>
      <c r="D319" s="147">
        <v>0</v>
      </c>
      <c r="E319" s="148">
        <v>45049</v>
      </c>
      <c r="F319" s="147"/>
      <c r="G319" s="147" t="s">
        <v>115</v>
      </c>
      <c r="H319" s="147">
        <v>338</v>
      </c>
      <c r="I319" s="147">
        <v>118</v>
      </c>
      <c r="J319" s="148">
        <v>45044</v>
      </c>
      <c r="K319" s="147"/>
      <c r="L319" s="149"/>
    </row>
  </sheetData>
  <autoFilter ref="A1:L31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showGridLines="0" zoomScale="96" zoomScaleNormal="96" workbookViewId="0">
      <selection activeCell="D3" sqref="D3"/>
    </sheetView>
  </sheetViews>
  <sheetFormatPr baseColWidth="10" defaultRowHeight="15" x14ac:dyDescent="0.25"/>
  <cols>
    <col min="1" max="1" width="22.140625" bestFit="1" customWidth="1"/>
    <col min="2" max="2" width="10" bestFit="1" customWidth="1"/>
    <col min="3" max="4" width="22.140625" bestFit="1" customWidth="1"/>
    <col min="5" max="6" width="22.5703125" bestFit="1" customWidth="1"/>
    <col min="7" max="7" width="10.7109375" bestFit="1" customWidth="1"/>
    <col min="8" max="10" width="18.7109375" bestFit="1" customWidth="1"/>
    <col min="11" max="13" width="19.140625" bestFit="1" customWidth="1"/>
    <col min="14" max="14" width="31.7109375" bestFit="1" customWidth="1"/>
  </cols>
  <sheetData>
    <row r="1" spans="1:14" ht="30.75" thickBot="1" x14ac:dyDescent="0.3">
      <c r="A1" s="20" t="s">
        <v>12</v>
      </c>
      <c r="B1" s="21" t="s">
        <v>13</v>
      </c>
      <c r="C1" s="2" t="s">
        <v>107</v>
      </c>
      <c r="D1" s="2" t="s">
        <v>108</v>
      </c>
      <c r="E1" s="2" t="s">
        <v>118</v>
      </c>
      <c r="F1" s="18" t="s">
        <v>119</v>
      </c>
      <c r="G1" s="19" t="s">
        <v>13</v>
      </c>
      <c r="H1" s="3" t="s">
        <v>109</v>
      </c>
      <c r="I1" s="3" t="s">
        <v>110</v>
      </c>
      <c r="J1" s="3" t="s">
        <v>111</v>
      </c>
      <c r="K1" s="3" t="s">
        <v>120</v>
      </c>
      <c r="L1" s="3" t="s">
        <v>121</v>
      </c>
      <c r="M1" s="3" t="s">
        <v>122</v>
      </c>
      <c r="N1" s="4" t="s">
        <v>14</v>
      </c>
    </row>
    <row r="2" spans="1:14" x14ac:dyDescent="0.25">
      <c r="A2" s="22" t="s">
        <v>123</v>
      </c>
      <c r="B2" s="23" t="s">
        <v>126</v>
      </c>
      <c r="C2" s="22" t="s">
        <v>125</v>
      </c>
      <c r="D2" s="22" t="s">
        <v>124</v>
      </c>
      <c r="E2" s="22" t="s">
        <v>125</v>
      </c>
      <c r="F2" s="24" t="s">
        <v>124</v>
      </c>
      <c r="G2" s="25" t="s">
        <v>127</v>
      </c>
      <c r="H2" s="22" t="s">
        <v>128</v>
      </c>
      <c r="I2" s="22" t="s">
        <v>129</v>
      </c>
      <c r="J2" s="22" t="s">
        <v>130</v>
      </c>
      <c r="K2" s="22" t="s">
        <v>129</v>
      </c>
      <c r="L2" s="22"/>
      <c r="M2" s="22"/>
      <c r="N2" s="26" t="s">
        <v>131</v>
      </c>
    </row>
    <row r="3" spans="1:14" s="17" customFormat="1" x14ac:dyDescent="0.25">
      <c r="A3" s="84" t="s">
        <v>15</v>
      </c>
      <c r="B3" s="85" t="s">
        <v>114</v>
      </c>
      <c r="C3" s="86">
        <v>4672</v>
      </c>
      <c r="D3" s="87">
        <v>44952</v>
      </c>
      <c r="E3" s="86"/>
      <c r="F3" s="88"/>
      <c r="G3" s="89" t="s">
        <v>114</v>
      </c>
      <c r="H3" s="90">
        <v>137</v>
      </c>
      <c r="I3" s="90">
        <v>25</v>
      </c>
      <c r="J3" s="87">
        <v>44951</v>
      </c>
      <c r="K3" s="91"/>
      <c r="L3" s="91"/>
      <c r="M3" s="87"/>
      <c r="N3" s="92" t="s">
        <v>116</v>
      </c>
    </row>
    <row r="4" spans="1:14" x14ac:dyDescent="0.25">
      <c r="A4" s="93" t="s">
        <v>16</v>
      </c>
      <c r="B4" s="94" t="s">
        <v>114</v>
      </c>
      <c r="C4" s="95">
        <v>100</v>
      </c>
      <c r="D4" s="96">
        <v>44985</v>
      </c>
      <c r="E4" s="95">
        <v>0</v>
      </c>
      <c r="F4" s="97">
        <v>44986</v>
      </c>
      <c r="G4" s="98" t="s">
        <v>114</v>
      </c>
      <c r="H4" s="95">
        <v>186</v>
      </c>
      <c r="I4" s="95">
        <v>55</v>
      </c>
      <c r="J4" s="96">
        <v>44982</v>
      </c>
      <c r="K4" s="99">
        <v>1</v>
      </c>
      <c r="L4" s="99">
        <v>60</v>
      </c>
      <c r="M4" s="100">
        <v>44986</v>
      </c>
      <c r="N4" s="101" t="s">
        <v>116</v>
      </c>
    </row>
    <row r="5" spans="1:14" x14ac:dyDescent="0.25">
      <c r="A5" s="102" t="s">
        <v>17</v>
      </c>
      <c r="B5" s="103" t="s">
        <v>114</v>
      </c>
      <c r="C5" s="104">
        <v>3690</v>
      </c>
      <c r="D5" s="105">
        <v>44923</v>
      </c>
      <c r="E5" s="104"/>
      <c r="F5" s="106"/>
      <c r="G5" s="107" t="s">
        <v>114</v>
      </c>
      <c r="H5" s="108">
        <v>301</v>
      </c>
      <c r="I5" s="108">
        <v>356</v>
      </c>
      <c r="J5" s="105">
        <v>44917</v>
      </c>
      <c r="K5" s="109"/>
      <c r="L5" s="109"/>
      <c r="M5" s="105"/>
      <c r="N5" s="110" t="s">
        <v>116</v>
      </c>
    </row>
    <row r="6" spans="1:14" x14ac:dyDescent="0.25">
      <c r="A6" s="159" t="s">
        <v>18</v>
      </c>
      <c r="B6" s="160" t="s">
        <v>114</v>
      </c>
      <c r="C6" s="161">
        <v>5400</v>
      </c>
      <c r="D6" s="162">
        <v>44953</v>
      </c>
      <c r="E6" s="161"/>
      <c r="F6" s="163"/>
      <c r="G6" s="164" t="s">
        <v>114</v>
      </c>
      <c r="H6" s="161">
        <v>158</v>
      </c>
      <c r="I6" s="161">
        <v>25</v>
      </c>
      <c r="J6" s="165">
        <v>44951</v>
      </c>
      <c r="K6" s="166"/>
      <c r="L6" s="166"/>
      <c r="M6" s="165"/>
      <c r="N6" s="167" t="s">
        <v>116</v>
      </c>
    </row>
    <row r="7" spans="1:14" x14ac:dyDescent="0.25">
      <c r="A7" s="111" t="s">
        <v>19</v>
      </c>
      <c r="B7" s="112" t="s">
        <v>114</v>
      </c>
      <c r="C7" s="113">
        <v>1029</v>
      </c>
      <c r="D7" s="114">
        <v>44985</v>
      </c>
      <c r="E7" s="113">
        <v>1449</v>
      </c>
      <c r="F7" s="115">
        <v>44986</v>
      </c>
      <c r="G7" s="116" t="s">
        <v>114</v>
      </c>
      <c r="H7" s="117">
        <v>68</v>
      </c>
      <c r="I7" s="117">
        <v>55</v>
      </c>
      <c r="J7" s="114">
        <v>44981</v>
      </c>
      <c r="K7" s="118">
        <v>229</v>
      </c>
      <c r="L7" s="118">
        <v>60</v>
      </c>
      <c r="M7" s="114">
        <v>44986</v>
      </c>
      <c r="N7" s="119" t="s">
        <v>116</v>
      </c>
    </row>
    <row r="8" spans="1:14" x14ac:dyDescent="0.25">
      <c r="A8" s="150" t="s">
        <v>103</v>
      </c>
      <c r="B8" s="151" t="s">
        <v>114</v>
      </c>
      <c r="C8" s="152">
        <v>1414</v>
      </c>
      <c r="D8" s="153">
        <v>45044</v>
      </c>
      <c r="E8" s="152">
        <v>0</v>
      </c>
      <c r="F8" s="154">
        <v>45048</v>
      </c>
      <c r="G8" s="155" t="s">
        <v>114</v>
      </c>
      <c r="H8" s="152">
        <v>212</v>
      </c>
      <c r="I8" s="152">
        <v>115</v>
      </c>
      <c r="J8" s="156">
        <v>45041</v>
      </c>
      <c r="K8" s="157">
        <v>443</v>
      </c>
      <c r="L8" s="157">
        <v>116</v>
      </c>
      <c r="M8" s="156">
        <v>45042</v>
      </c>
      <c r="N8" s="158" t="s">
        <v>116</v>
      </c>
    </row>
    <row r="9" spans="1:14" x14ac:dyDescent="0.25">
      <c r="A9" s="129" t="s">
        <v>20</v>
      </c>
      <c r="B9" s="130" t="s">
        <v>114</v>
      </c>
      <c r="C9" s="131">
        <v>1952</v>
      </c>
      <c r="D9" s="132">
        <v>45196</v>
      </c>
      <c r="E9" s="131">
        <v>150</v>
      </c>
      <c r="F9" s="133">
        <v>45198</v>
      </c>
      <c r="G9" s="134" t="s">
        <v>114</v>
      </c>
      <c r="H9" s="135">
        <v>187</v>
      </c>
      <c r="I9" s="135">
        <v>268</v>
      </c>
      <c r="J9" s="132">
        <v>45194</v>
      </c>
      <c r="K9" s="136">
        <v>56</v>
      </c>
      <c r="L9" s="136">
        <v>272</v>
      </c>
      <c r="M9" s="132">
        <v>45198</v>
      </c>
      <c r="N9" s="137" t="s">
        <v>116</v>
      </c>
    </row>
    <row r="10" spans="1:14" x14ac:dyDescent="0.25">
      <c r="A10" s="120"/>
      <c r="B10" s="121"/>
      <c r="C10" s="122"/>
      <c r="D10" s="123"/>
      <c r="E10" s="122"/>
      <c r="F10" s="124"/>
      <c r="G10" s="125"/>
      <c r="H10" s="122"/>
      <c r="I10" s="122"/>
      <c r="J10" s="126"/>
      <c r="K10" s="127"/>
      <c r="L10" s="127"/>
      <c r="M10" s="126"/>
      <c r="N10" s="128" t="s">
        <v>116</v>
      </c>
    </row>
    <row r="11" spans="1:14" x14ac:dyDescent="0.25">
      <c r="A11" s="75"/>
      <c r="B11" s="76"/>
      <c r="C11" s="77"/>
      <c r="D11" s="78"/>
      <c r="E11" s="77"/>
      <c r="F11" s="79"/>
      <c r="G11" s="80"/>
      <c r="H11" s="81"/>
      <c r="I11" s="81"/>
      <c r="J11" s="78"/>
      <c r="K11" s="82"/>
      <c r="L11" s="82"/>
      <c r="M11" s="78"/>
      <c r="N11" s="83" t="s">
        <v>116</v>
      </c>
    </row>
    <row r="12" spans="1:14" x14ac:dyDescent="0.25">
      <c r="A12" s="120"/>
      <c r="B12" s="121"/>
      <c r="C12" s="122"/>
      <c r="D12" s="123"/>
      <c r="E12" s="122"/>
      <c r="F12" s="124"/>
      <c r="G12" s="125"/>
      <c r="H12" s="122"/>
      <c r="I12" s="122"/>
      <c r="J12" s="126"/>
      <c r="K12" s="127"/>
      <c r="L12" s="127"/>
      <c r="M12" s="126"/>
      <c r="N12" s="128" t="s">
        <v>116</v>
      </c>
    </row>
    <row r="13" spans="1:14" x14ac:dyDescent="0.25">
      <c r="A13" s="75"/>
      <c r="B13" s="76"/>
      <c r="C13" s="77"/>
      <c r="D13" s="78"/>
      <c r="E13" s="77"/>
      <c r="F13" s="79"/>
      <c r="G13" s="80"/>
      <c r="H13" s="81"/>
      <c r="I13" s="81"/>
      <c r="J13" s="78"/>
      <c r="K13" s="82"/>
      <c r="L13" s="82"/>
      <c r="M13" s="78"/>
      <c r="N13" s="83" t="s">
        <v>116</v>
      </c>
    </row>
    <row r="14" spans="1:14" x14ac:dyDescent="0.25">
      <c r="A14" s="120"/>
      <c r="B14" s="121"/>
      <c r="C14" s="122"/>
      <c r="D14" s="123"/>
      <c r="E14" s="122"/>
      <c r="F14" s="124"/>
      <c r="G14" s="125"/>
      <c r="H14" s="122"/>
      <c r="I14" s="122"/>
      <c r="J14" s="126"/>
      <c r="K14" s="127"/>
      <c r="L14" s="127"/>
      <c r="M14" s="126"/>
      <c r="N14" s="128" t="s">
        <v>116</v>
      </c>
    </row>
    <row r="15" spans="1:14" x14ac:dyDescent="0.25">
      <c r="A15" s="75"/>
      <c r="B15" s="76"/>
      <c r="C15" s="77"/>
      <c r="D15" s="78"/>
      <c r="E15" s="77"/>
      <c r="F15" s="79"/>
      <c r="G15" s="80"/>
      <c r="H15" s="81"/>
      <c r="I15" s="81"/>
      <c r="J15" s="78" t="s">
        <v>132</v>
      </c>
      <c r="K15" s="82"/>
      <c r="L15" s="82"/>
      <c r="M15" s="78"/>
      <c r="N15" s="83" t="s">
        <v>116</v>
      </c>
    </row>
    <row r="16" spans="1:14" x14ac:dyDescent="0.25">
      <c r="A16" s="120"/>
      <c r="B16" s="121"/>
      <c r="C16" s="122"/>
      <c r="D16" s="123"/>
      <c r="E16" s="122"/>
      <c r="F16" s="124"/>
      <c r="G16" s="125"/>
      <c r="H16" s="122"/>
      <c r="I16" s="122"/>
      <c r="J16" s="126"/>
      <c r="K16" s="127"/>
      <c r="L16" s="127"/>
      <c r="M16" s="126"/>
      <c r="N16" s="128" t="s">
        <v>116</v>
      </c>
    </row>
    <row r="17" spans="1:14" x14ac:dyDescent="0.25">
      <c r="A17" s="75"/>
      <c r="B17" s="76"/>
      <c r="C17" s="77"/>
      <c r="D17" s="78"/>
      <c r="E17" s="77"/>
      <c r="F17" s="79"/>
      <c r="G17" s="80"/>
      <c r="H17" s="81"/>
      <c r="I17" s="81"/>
      <c r="J17" s="78"/>
      <c r="K17" s="82"/>
      <c r="L17" s="82"/>
      <c r="M17" s="78"/>
      <c r="N17" s="83" t="s">
        <v>116</v>
      </c>
    </row>
    <row r="18" spans="1:14" x14ac:dyDescent="0.25">
      <c r="A18" s="120"/>
      <c r="B18" s="121"/>
      <c r="C18" s="122"/>
      <c r="D18" s="123"/>
      <c r="E18" s="122"/>
      <c r="F18" s="124"/>
      <c r="G18" s="125"/>
      <c r="H18" s="122"/>
      <c r="I18" s="122"/>
      <c r="J18" s="126"/>
      <c r="K18" s="127"/>
      <c r="L18" s="127"/>
      <c r="M18" s="126"/>
      <c r="N18" s="128" t="s">
        <v>116</v>
      </c>
    </row>
    <row r="19" spans="1:14" x14ac:dyDescent="0.25">
      <c r="A19" s="75"/>
      <c r="B19" s="76"/>
      <c r="C19" s="77"/>
      <c r="D19" s="78"/>
      <c r="E19" s="77"/>
      <c r="F19" s="79"/>
      <c r="G19" s="80"/>
      <c r="H19" s="81"/>
      <c r="I19" s="81"/>
      <c r="J19" s="78"/>
      <c r="K19" s="82"/>
      <c r="L19" s="82"/>
      <c r="M19" s="78"/>
      <c r="N19" s="83" t="s">
        <v>116</v>
      </c>
    </row>
    <row r="20" spans="1:14" x14ac:dyDescent="0.25">
      <c r="A20" s="120"/>
      <c r="B20" s="121"/>
      <c r="C20" s="122"/>
      <c r="D20" s="123"/>
      <c r="E20" s="122"/>
      <c r="F20" s="124"/>
      <c r="G20" s="125"/>
      <c r="H20" s="122"/>
      <c r="I20" s="122"/>
      <c r="J20" s="126"/>
      <c r="K20" s="127"/>
      <c r="L20" s="127"/>
      <c r="M20" s="126"/>
      <c r="N20" s="128" t="s">
        <v>116</v>
      </c>
    </row>
    <row r="21" spans="1:14" x14ac:dyDescent="0.25">
      <c r="A21" s="75"/>
      <c r="B21" s="76"/>
      <c r="C21" s="77"/>
      <c r="D21" s="78"/>
      <c r="E21" s="77"/>
      <c r="F21" s="79"/>
      <c r="G21" s="80"/>
      <c r="H21" s="81"/>
      <c r="I21" s="81"/>
      <c r="J21" s="78"/>
      <c r="K21" s="82"/>
      <c r="L21" s="82"/>
      <c r="M21" s="78"/>
      <c r="N21" s="83" t="s">
        <v>116</v>
      </c>
    </row>
    <row r="22" spans="1:14" x14ac:dyDescent="0.25">
      <c r="A22" s="120"/>
      <c r="B22" s="121"/>
      <c r="C22" s="122"/>
      <c r="D22" s="123"/>
      <c r="E22" s="122"/>
      <c r="F22" s="124"/>
      <c r="G22" s="125"/>
      <c r="H22" s="122"/>
      <c r="I22" s="122"/>
      <c r="J22" s="126"/>
      <c r="K22" s="127"/>
      <c r="L22" s="127"/>
      <c r="M22" s="126"/>
      <c r="N22" s="128" t="s">
        <v>116</v>
      </c>
    </row>
    <row r="23" spans="1:14" x14ac:dyDescent="0.25">
      <c r="A23" s="75"/>
      <c r="B23" s="76"/>
      <c r="C23" s="77"/>
      <c r="D23" s="78"/>
      <c r="E23" s="77"/>
      <c r="F23" s="79"/>
      <c r="G23" s="80"/>
      <c r="H23" s="81"/>
      <c r="I23" s="81"/>
      <c r="J23" s="78"/>
      <c r="K23" s="82"/>
      <c r="L23" s="82"/>
      <c r="M23" s="78"/>
      <c r="N23" s="83" t="s">
        <v>116</v>
      </c>
    </row>
    <row r="24" spans="1:14" x14ac:dyDescent="0.25">
      <c r="A24" s="120"/>
      <c r="B24" s="121"/>
      <c r="C24" s="122"/>
      <c r="D24" s="123"/>
      <c r="E24" s="122"/>
      <c r="F24" s="124"/>
      <c r="G24" s="125"/>
      <c r="H24" s="122"/>
      <c r="I24" s="122"/>
      <c r="J24" s="126"/>
      <c r="K24" s="127"/>
      <c r="L24" s="127"/>
      <c r="M24" s="126"/>
      <c r="N24" s="128" t="s">
        <v>116</v>
      </c>
    </row>
    <row r="25" spans="1:14" x14ac:dyDescent="0.25">
      <c r="A25" s="75"/>
      <c r="B25" s="76"/>
      <c r="C25" s="77"/>
      <c r="D25" s="78"/>
      <c r="E25" s="77"/>
      <c r="F25" s="79"/>
      <c r="G25" s="80"/>
      <c r="H25" s="81"/>
      <c r="I25" s="81"/>
      <c r="J25" s="78"/>
      <c r="K25" s="82"/>
      <c r="L25" s="82"/>
      <c r="M25" s="78"/>
      <c r="N25" s="83" t="s">
        <v>116</v>
      </c>
    </row>
    <row r="26" spans="1:14" x14ac:dyDescent="0.25">
      <c r="A26" s="120"/>
      <c r="B26" s="121"/>
      <c r="C26" s="122"/>
      <c r="D26" s="123"/>
      <c r="E26" s="122"/>
      <c r="F26" s="124"/>
      <c r="G26" s="125"/>
      <c r="H26" s="122"/>
      <c r="I26" s="122"/>
      <c r="J26" s="126"/>
      <c r="K26" s="127"/>
      <c r="L26" s="127"/>
      <c r="M26" s="126"/>
      <c r="N26" s="128" t="s">
        <v>116</v>
      </c>
    </row>
    <row r="27" spans="1:14" x14ac:dyDescent="0.25">
      <c r="A27" s="75"/>
      <c r="B27" s="76"/>
      <c r="C27" s="77"/>
      <c r="D27" s="78"/>
      <c r="E27" s="77"/>
      <c r="F27" s="79"/>
      <c r="G27" s="80"/>
      <c r="H27" s="81"/>
      <c r="I27" s="81"/>
      <c r="J27" s="78"/>
      <c r="K27" s="82"/>
      <c r="L27" s="82"/>
      <c r="M27" s="78"/>
      <c r="N27" s="83" t="s">
        <v>116</v>
      </c>
    </row>
    <row r="30" spans="1:14" x14ac:dyDescent="0.25">
      <c r="A30" t="s">
        <v>117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5288-8DF9-436E-935D-C10864B6DDA2}">
  <dimension ref="A1:N96"/>
  <sheetViews>
    <sheetView showGridLines="0" tabSelected="1" zoomScale="96" zoomScaleNormal="96" workbookViewId="0">
      <selection activeCell="E25" sqref="E25:E26"/>
    </sheetView>
  </sheetViews>
  <sheetFormatPr baseColWidth="10" defaultRowHeight="15" x14ac:dyDescent="0.25"/>
  <cols>
    <col min="1" max="1" width="22.140625" bestFit="1" customWidth="1"/>
    <col min="2" max="2" width="10" bestFit="1" customWidth="1"/>
    <col min="3" max="3" width="22.140625" style="190" bestFit="1" customWidth="1"/>
    <col min="4" max="4" width="22.140625" style="191" bestFit="1" customWidth="1"/>
    <col min="5" max="5" width="22.5703125" style="190" bestFit="1" customWidth="1"/>
    <col min="6" max="6" width="22.5703125" style="191" bestFit="1" customWidth="1"/>
    <col min="7" max="7" width="10.7109375" style="190" bestFit="1" customWidth="1"/>
    <col min="8" max="10" width="18.7109375" style="190" bestFit="1" customWidth="1"/>
    <col min="11" max="12" width="19.140625" style="190" bestFit="1" customWidth="1"/>
    <col min="13" max="13" width="19.140625" style="191" bestFit="1" customWidth="1"/>
    <col min="14" max="14" width="31.7109375" style="190" bestFit="1" customWidth="1"/>
  </cols>
  <sheetData>
    <row r="1" spans="1:14" ht="30.75" thickBot="1" x14ac:dyDescent="0.3">
      <c r="A1" s="20" t="s">
        <v>12</v>
      </c>
      <c r="B1" s="21" t="s">
        <v>13</v>
      </c>
      <c r="C1" s="170" t="s">
        <v>107</v>
      </c>
      <c r="D1" s="171" t="s">
        <v>108</v>
      </c>
      <c r="E1" s="170" t="s">
        <v>118</v>
      </c>
      <c r="F1" s="172" t="s">
        <v>119</v>
      </c>
      <c r="G1" s="173" t="s">
        <v>13</v>
      </c>
      <c r="H1" s="174" t="s">
        <v>109</v>
      </c>
      <c r="I1" s="174" t="s">
        <v>110</v>
      </c>
      <c r="J1" s="174" t="s">
        <v>111</v>
      </c>
      <c r="K1" s="174" t="s">
        <v>120</v>
      </c>
      <c r="L1" s="174" t="s">
        <v>121</v>
      </c>
      <c r="M1" s="175" t="s">
        <v>122</v>
      </c>
      <c r="N1" s="176" t="s">
        <v>14</v>
      </c>
    </row>
    <row r="2" spans="1:14" x14ac:dyDescent="0.25">
      <c r="A2" s="22" t="s">
        <v>123</v>
      </c>
      <c r="B2" s="23" t="s">
        <v>126</v>
      </c>
      <c r="C2" s="177" t="s">
        <v>125</v>
      </c>
      <c r="D2" s="178" t="s">
        <v>124</v>
      </c>
      <c r="E2" s="177" t="s">
        <v>125</v>
      </c>
      <c r="F2" s="179" t="s">
        <v>124</v>
      </c>
      <c r="G2" s="180" t="s">
        <v>127</v>
      </c>
      <c r="H2" s="177" t="s">
        <v>128</v>
      </c>
      <c r="I2" s="177" t="s">
        <v>129</v>
      </c>
      <c r="J2" s="177" t="s">
        <v>130</v>
      </c>
      <c r="K2" s="177" t="s">
        <v>129</v>
      </c>
      <c r="L2" s="177"/>
      <c r="M2" s="178"/>
      <c r="N2" s="181" t="s">
        <v>131</v>
      </c>
    </row>
    <row r="3" spans="1:14" s="17" customFormat="1" x14ac:dyDescent="0.25">
      <c r="A3" s="84" t="str" cm="1">
        <f t="array" ref="A3:A92">_xlfn.UNIQUE(Source!A2:A319)</f>
        <v>TDB Jour 01 02 2023.xlsx</v>
      </c>
      <c r="B3" s="85" t="str" cm="1">
        <f t="array" ref="B3:B92">_xlfn.BYROW(_xlfn.ANCHORARRAY($A$3),_xlfn.LAMBDA(_xlpm.x,INDEX(_xlfn._xlws.FILTER(Source!C2:C319,Source!$A$2:$A$319=_xlpm.x),2)))</f>
        <v>ENT XX</v>
      </c>
      <c r="C3" s="85" cm="1">
        <f t="array" ref="C3:C92">_xlfn.BYROW(_xlfn.ANCHORARRAY($A$3),_xlfn.LAMBDA(_xlpm.x,INDEX(_xlfn._xlws.FILTER(Source!D2:D319,Source!$A$2:$A$319=_xlpm.x),2)))</f>
        <v>4672</v>
      </c>
      <c r="D3" s="168" cm="1">
        <f t="array" ref="D3:D92">_xlfn.BYROW(_xlfn.ANCHORARRAY($A$3),_xlfn.LAMBDA(_xlpm.x,INDEX(_xlfn._xlws.FILTER(Source!E2:E319,Source!$A$2:$A$319=_xlpm.x),2)))</f>
        <v>44952</v>
      </c>
      <c r="E3" s="169" t="str" cm="1">
        <f t="array" ref="E3:E92">IFERROR(_xlfn.BYROW(_xlfn.ANCHORARRAY($A$3),_xlfn.LAMBDA(_xlpm.x,INDEX(_xlfn._xlws.FILTER(Source!D2:D319,Source!$A$2:$A$319=_xlpm.x),4))),"")</f>
        <v/>
      </c>
      <c r="F3" s="168" t="str" cm="1">
        <f t="array" ref="F3:F92">IFERROR(_xlfn.BYROW(_xlfn.ANCHORARRAY($A$3),_xlfn.LAMBDA(_xlpm.x,INDEX(_xlfn._xlws.FILTER(Source!E2:E319,Source!$A$2:$A$319=_xlpm.x),4))),"")</f>
        <v/>
      </c>
      <c r="G3" s="89" t="str" cm="1">
        <f t="array" ref="G3:G92">_xlfn.BYROW(_xlfn.ANCHORARRAY($A$3),_xlfn.LAMBDA(_xlpm.x,INDEX(_xlfn._xlws.FILTER(Source!G2:G319,Source!$A$2:$A$319=_xlpm.x),2)))</f>
        <v>ENT XX</v>
      </c>
      <c r="H3" s="89" cm="1">
        <f t="array" ref="H3:H92">_xlfn.BYROW(_xlfn.ANCHORARRAY($A$3),_xlfn.LAMBDA(_xlpm.x,INDEX(_xlfn._xlws.FILTER(Source!H2:H319,Source!$A$2:$A$319=_xlpm.x),2)))</f>
        <v>137</v>
      </c>
      <c r="I3" s="89" cm="1">
        <f t="array" ref="I3:I92">_xlfn.BYROW(_xlfn.ANCHORARRAY($A$3),_xlfn.LAMBDA(_xlpm.x,INDEX(_xlfn._xlws.FILTER(Source!I2:I319,Source!$A$2:$A$319=_xlpm.x),2)))</f>
        <v>25</v>
      </c>
      <c r="J3" s="89" cm="1">
        <f t="array" ref="J3:J92">_xlfn.BYROW(_xlfn.ANCHORARRAY($A$3),_xlfn.LAMBDA(_xlpm.x,INDEX(_xlfn._xlws.FILTER(Source!J2:J319,Source!$A$2:$A$319=_xlpm.x),2)))</f>
        <v>44951</v>
      </c>
      <c r="K3" s="91" t="str" cm="1">
        <f t="array" ref="K3:K92">IFERROR(_xlfn.BYROW(_xlfn.ANCHORARRAY($A$3),_xlfn.LAMBDA(_xlpm.x,INDEX(_xlfn._xlws.FILTER(Source!H2:H319,Source!$A$2:$A$319=_xlpm.x),4))),"")</f>
        <v/>
      </c>
      <c r="L3" s="91" t="str" cm="1">
        <f t="array" ref="L3:L92">IFERROR(_xlfn.BYROW(_xlfn.ANCHORARRAY($A$3),_xlfn.LAMBDA(_xlpm.x,INDEX(_xlfn._xlws.FILTER(Source!I2:I319,Source!$A$2:$A$319=_xlpm.x),4))),"")</f>
        <v/>
      </c>
      <c r="M3" s="87" t="str" cm="1">
        <f t="array" ref="M3:M92">IFERROR(_xlfn.BYROW(_xlfn.ANCHORARRAY($A$3),_xlfn.LAMBDA(_xlpm.x,INDEX(_xlfn._xlws.FILTER(Source!J2:J319,Source!$A$2:$A$319=_xlpm.x),4))),"")</f>
        <v/>
      </c>
      <c r="N3" s="87" t="str" cm="1">
        <f t="array" ref="N3:N92">IFERROR(_xlfn.BYROW(_xlfn.ANCHORARRAY($A$3),_xlfn.LAMBDA(_xlpm.x,INDEX(_xlfn._xlws.FILTER(Source!L2:L319,Source!$A$2:$A$319=_xlpm.x),3))),"")</f>
        <v>Excl à charge CC</v>
      </c>
    </row>
    <row r="4" spans="1:14" x14ac:dyDescent="0.25">
      <c r="A4" s="93" t="str">
        <v>TDB Jour 01 03 2023.xlsx</v>
      </c>
      <c r="B4" s="94" t="str">
        <v>ENT XX</v>
      </c>
      <c r="C4" s="182">
        <v>100</v>
      </c>
      <c r="D4" s="100">
        <v>44985</v>
      </c>
      <c r="E4" s="182">
        <v>0</v>
      </c>
      <c r="F4" s="183">
        <v>44986</v>
      </c>
      <c r="G4" s="98" t="str">
        <v>ENT XX</v>
      </c>
      <c r="H4" s="182">
        <v>186</v>
      </c>
      <c r="I4" s="182">
        <v>55</v>
      </c>
      <c r="J4" s="100">
        <v>44981</v>
      </c>
      <c r="K4" s="99">
        <v>1</v>
      </c>
      <c r="L4" s="99">
        <v>60</v>
      </c>
      <c r="M4" s="100">
        <v>44986</v>
      </c>
      <c r="N4" s="101" t="str">
        <v>Excl à charge CC</v>
      </c>
    </row>
    <row r="5" spans="1:14" x14ac:dyDescent="0.25">
      <c r="A5" s="102" t="str">
        <v>TDB Jour 02 01 2023.xlsx</v>
      </c>
      <c r="B5" s="103" t="str">
        <v>ENT XX</v>
      </c>
      <c r="C5" s="104">
        <v>3690</v>
      </c>
      <c r="D5" s="105">
        <v>44923</v>
      </c>
      <c r="E5" s="104" t="str">
        <v/>
      </c>
      <c r="F5" s="106" t="str">
        <v/>
      </c>
      <c r="G5" s="107" t="str">
        <v>ENT XX</v>
      </c>
      <c r="H5" s="104">
        <v>301</v>
      </c>
      <c r="I5" s="104">
        <v>356</v>
      </c>
      <c r="J5" s="105">
        <v>44917</v>
      </c>
      <c r="K5" s="109" t="str">
        <v/>
      </c>
      <c r="L5" s="109" t="str">
        <v/>
      </c>
      <c r="M5" s="105" t="str">
        <v/>
      </c>
      <c r="N5" s="110" t="str">
        <v>Excl à charge CC</v>
      </c>
    </row>
    <row r="6" spans="1:14" x14ac:dyDescent="0.25">
      <c r="A6" s="159" t="str">
        <v>TDB Jour 02 02 2023.xlsx</v>
      </c>
      <c r="B6" s="160" t="str">
        <v>ENT XX</v>
      </c>
      <c r="C6" s="184">
        <v>5400</v>
      </c>
      <c r="D6" s="165">
        <v>44953</v>
      </c>
      <c r="E6" s="184" t="str">
        <v/>
      </c>
      <c r="F6" s="185" t="str">
        <v/>
      </c>
      <c r="G6" s="164" t="str">
        <v>ENT XX</v>
      </c>
      <c r="H6" s="184">
        <v>158</v>
      </c>
      <c r="I6" s="184">
        <v>25</v>
      </c>
      <c r="J6" s="165">
        <v>44951</v>
      </c>
      <c r="K6" s="166" t="str">
        <v/>
      </c>
      <c r="L6" s="166" t="str">
        <v/>
      </c>
      <c r="M6" s="165" t="str">
        <v/>
      </c>
      <c r="N6" s="167" t="str">
        <v>Excl à charge CC</v>
      </c>
    </row>
    <row r="7" spans="1:14" x14ac:dyDescent="0.25">
      <c r="A7" s="111" t="str">
        <v>TDB Jour 02 03 2023.xlsx</v>
      </c>
      <c r="B7" s="112" t="str">
        <v>ENT XX</v>
      </c>
      <c r="C7" s="113">
        <v>1029</v>
      </c>
      <c r="D7" s="114">
        <v>44985</v>
      </c>
      <c r="E7" s="113">
        <v>1449</v>
      </c>
      <c r="F7" s="115">
        <v>44986</v>
      </c>
      <c r="G7" s="116" t="str">
        <v>ENT XX</v>
      </c>
      <c r="H7" s="113">
        <v>68</v>
      </c>
      <c r="I7" s="113">
        <v>55</v>
      </c>
      <c r="J7" s="114">
        <v>44981</v>
      </c>
      <c r="K7" s="118">
        <v>229</v>
      </c>
      <c r="L7" s="118">
        <v>60</v>
      </c>
      <c r="M7" s="114">
        <v>44986</v>
      </c>
      <c r="N7" s="119" t="str">
        <v>Excl à charge CC</v>
      </c>
    </row>
    <row r="8" spans="1:14" x14ac:dyDescent="0.25">
      <c r="A8" s="150" t="str">
        <v>TDB Jour 02 10 2023.xlsx</v>
      </c>
      <c r="B8" s="151" t="str">
        <v>ENT XX</v>
      </c>
      <c r="C8" s="186">
        <v>1952</v>
      </c>
      <c r="D8" s="156">
        <v>45196</v>
      </c>
      <c r="E8" s="186">
        <v>150</v>
      </c>
      <c r="F8" s="187">
        <v>45198</v>
      </c>
      <c r="G8" s="155" t="str">
        <v>ENT XX</v>
      </c>
      <c r="H8" s="186">
        <v>187</v>
      </c>
      <c r="I8" s="186">
        <v>268</v>
      </c>
      <c r="J8" s="156">
        <v>45194</v>
      </c>
      <c r="K8" s="157">
        <v>56</v>
      </c>
      <c r="L8" s="157">
        <v>272</v>
      </c>
      <c r="M8" s="156">
        <v>45198</v>
      </c>
      <c r="N8" s="158" t="str">
        <v>Excl à charge CC</v>
      </c>
    </row>
    <row r="9" spans="1:14" x14ac:dyDescent="0.25">
      <c r="A9" s="129" t="str">
        <v>TDB Jour 03 01 2023.xlsx</v>
      </c>
      <c r="B9" s="130" t="str">
        <v>ENT XX</v>
      </c>
      <c r="C9" s="131">
        <v>3215</v>
      </c>
      <c r="D9" s="132">
        <v>44925</v>
      </c>
      <c r="E9" s="131" t="str">
        <v/>
      </c>
      <c r="F9" s="133" t="str">
        <v/>
      </c>
      <c r="G9" s="134" t="str">
        <v>ENT XX</v>
      </c>
      <c r="H9" s="131">
        <v>282</v>
      </c>
      <c r="I9" s="131">
        <v>361</v>
      </c>
      <c r="J9" s="132">
        <v>44922</v>
      </c>
      <c r="K9" s="136" t="str">
        <v/>
      </c>
      <c r="L9" s="136" t="str">
        <v/>
      </c>
      <c r="M9" s="132" t="str">
        <v/>
      </c>
      <c r="N9" s="137" t="str">
        <v>Excl à charge CC</v>
      </c>
    </row>
    <row r="10" spans="1:14" x14ac:dyDescent="0.25">
      <c r="A10" s="120" t="str">
        <v>TDB Jour 03 02 2023.xlsx</v>
      </c>
      <c r="B10" s="121" t="str">
        <v>ENT XX</v>
      </c>
      <c r="C10" s="188">
        <v>4884</v>
      </c>
      <c r="D10" s="126">
        <v>44956</v>
      </c>
      <c r="E10" s="188" t="str">
        <v/>
      </c>
      <c r="F10" s="189" t="str">
        <v/>
      </c>
      <c r="G10" s="125" t="str">
        <v>ENT XX</v>
      </c>
      <c r="H10" s="188">
        <v>148</v>
      </c>
      <c r="I10" s="188">
        <v>25</v>
      </c>
      <c r="J10" s="126">
        <v>44951</v>
      </c>
      <c r="K10" s="127" t="str">
        <v/>
      </c>
      <c r="L10" s="127" t="str">
        <v/>
      </c>
      <c r="M10" s="126" t="str">
        <v/>
      </c>
      <c r="N10" s="128" t="str">
        <v>Excl à charge CC</v>
      </c>
    </row>
    <row r="11" spans="1:14" x14ac:dyDescent="0.25">
      <c r="A11" s="75" t="str">
        <v>TDB Jour 03 03 2023.xlsx</v>
      </c>
      <c r="B11" s="76" t="str">
        <v>ENT XX</v>
      </c>
      <c r="C11" s="77">
        <v>1508</v>
      </c>
      <c r="D11" s="78">
        <v>44987</v>
      </c>
      <c r="E11" s="77">
        <v>50</v>
      </c>
      <c r="F11" s="79">
        <v>44987</v>
      </c>
      <c r="G11" s="80" t="str">
        <v>ENT XX</v>
      </c>
      <c r="H11" s="77">
        <v>56</v>
      </c>
      <c r="I11" s="77">
        <v>60</v>
      </c>
      <c r="J11" s="78">
        <v>44986</v>
      </c>
      <c r="K11" s="82">
        <v>208</v>
      </c>
      <c r="L11" s="82">
        <v>61</v>
      </c>
      <c r="M11" s="78">
        <v>44987</v>
      </c>
      <c r="N11" s="83" t="str">
        <v>Excl à charge CC</v>
      </c>
    </row>
    <row r="12" spans="1:14" x14ac:dyDescent="0.25">
      <c r="A12" s="120" t="str">
        <v>TDB Jour 03 10 2023.xlsx</v>
      </c>
      <c r="B12" s="121" t="str">
        <v>ENT XX</v>
      </c>
      <c r="C12" s="188">
        <v>1080</v>
      </c>
      <c r="D12" s="126">
        <v>45198</v>
      </c>
      <c r="E12" s="188">
        <v>3164</v>
      </c>
      <c r="F12" s="189">
        <v>45198</v>
      </c>
      <c r="G12" s="125" t="str">
        <v>ENT XX</v>
      </c>
      <c r="H12" s="188">
        <v>152</v>
      </c>
      <c r="I12" s="188">
        <v>269</v>
      </c>
      <c r="J12" s="126">
        <v>45195</v>
      </c>
      <c r="K12" s="127">
        <v>1</v>
      </c>
      <c r="L12" s="127">
        <v>272</v>
      </c>
      <c r="M12" s="126">
        <v>45198</v>
      </c>
      <c r="N12" s="128" t="str">
        <v>Excl à charge CC</v>
      </c>
    </row>
    <row r="13" spans="1:14" x14ac:dyDescent="0.25">
      <c r="A13" s="75" t="str">
        <v>TDB Jour 04 01 2023.xlsx</v>
      </c>
      <c r="B13" s="76" t="str">
        <v>ENT XX</v>
      </c>
      <c r="C13" s="77">
        <v>2499</v>
      </c>
      <c r="D13" s="78">
        <v>44928</v>
      </c>
      <c r="E13" s="77" t="str">
        <v/>
      </c>
      <c r="F13" s="79" t="str">
        <v/>
      </c>
      <c r="G13" s="80" t="str">
        <v>ENT XX</v>
      </c>
      <c r="H13" s="77">
        <v>322</v>
      </c>
      <c r="I13" s="77">
        <v>361</v>
      </c>
      <c r="J13" s="78">
        <v>44922</v>
      </c>
      <c r="K13" s="82" t="str">
        <v/>
      </c>
      <c r="L13" s="82" t="str">
        <v/>
      </c>
      <c r="M13" s="78" t="str">
        <v/>
      </c>
      <c r="N13" s="83" t="str">
        <v>Excl à charge CC</v>
      </c>
    </row>
    <row r="14" spans="1:14" x14ac:dyDescent="0.25">
      <c r="A14" s="120" t="str">
        <v>TDB Jour 04 10 2023.xlsx</v>
      </c>
      <c r="B14" s="121" t="str">
        <v>ENT XX</v>
      </c>
      <c r="C14" s="188">
        <v>3429</v>
      </c>
      <c r="D14" s="126">
        <v>45201</v>
      </c>
      <c r="E14" s="188">
        <v>4804</v>
      </c>
      <c r="F14" s="189">
        <v>45202</v>
      </c>
      <c r="G14" s="125" t="str">
        <v>ENT XX</v>
      </c>
      <c r="H14" s="188">
        <v>88</v>
      </c>
      <c r="I14" s="188">
        <v>269</v>
      </c>
      <c r="J14" s="126">
        <v>45195</v>
      </c>
      <c r="K14" s="127">
        <v>111</v>
      </c>
      <c r="L14" s="127">
        <v>272</v>
      </c>
      <c r="M14" s="126">
        <v>45198</v>
      </c>
      <c r="N14" s="128" t="str">
        <v>Excl à charge CC</v>
      </c>
    </row>
    <row r="15" spans="1:14" x14ac:dyDescent="0.25">
      <c r="A15" s="75" t="str">
        <v>TDB Jour 05 01 2023.xlsx</v>
      </c>
      <c r="B15" s="76" t="str">
        <v>ENT XX</v>
      </c>
      <c r="C15" s="77">
        <v>3071</v>
      </c>
      <c r="D15" s="78">
        <v>44928</v>
      </c>
      <c r="E15" s="77" t="str">
        <v/>
      </c>
      <c r="F15" s="79" t="str">
        <v/>
      </c>
      <c r="G15" s="80" t="str">
        <v>ENT XX</v>
      </c>
      <c r="H15" s="77">
        <v>178</v>
      </c>
      <c r="I15" s="77">
        <v>363</v>
      </c>
      <c r="J15" s="78">
        <v>44924</v>
      </c>
      <c r="K15" s="82" t="str">
        <v/>
      </c>
      <c r="L15" s="82" t="str">
        <v/>
      </c>
      <c r="M15" s="78" t="str">
        <v/>
      </c>
      <c r="N15" s="83" t="str">
        <v>Excl à charge CC</v>
      </c>
    </row>
    <row r="16" spans="1:14" x14ac:dyDescent="0.25">
      <c r="A16" s="120" t="str">
        <v>TDB Jour 05 10 2023.xlsx</v>
      </c>
      <c r="B16" s="121" t="str">
        <v>ENT XX</v>
      </c>
      <c r="C16" s="188">
        <v>7833</v>
      </c>
      <c r="D16" s="126">
        <v>45202</v>
      </c>
      <c r="E16" s="188">
        <v>6238</v>
      </c>
      <c r="F16" s="189">
        <v>45202</v>
      </c>
      <c r="G16" s="125" t="str">
        <v>ENT XX</v>
      </c>
      <c r="H16" s="188">
        <v>0</v>
      </c>
      <c r="I16" s="188">
        <v>272</v>
      </c>
      <c r="J16" s="126">
        <v>45198</v>
      </c>
      <c r="K16" s="127">
        <v>155</v>
      </c>
      <c r="L16" s="127">
        <v>275</v>
      </c>
      <c r="M16" s="126">
        <v>45201</v>
      </c>
      <c r="N16" s="128" t="str">
        <v>Excl à charge CC</v>
      </c>
    </row>
    <row r="17" spans="1:14" x14ac:dyDescent="0.25">
      <c r="A17" s="75" t="str">
        <v>TDB Jour 06 01 2023.xlsx</v>
      </c>
      <c r="B17" s="76" t="str">
        <v>ENT XX</v>
      </c>
      <c r="C17" s="77">
        <v>1376</v>
      </c>
      <c r="D17" s="78">
        <v>44930</v>
      </c>
      <c r="E17" s="77" t="str">
        <v/>
      </c>
      <c r="F17" s="79" t="str">
        <v/>
      </c>
      <c r="G17" s="80" t="str">
        <v>ENT XX</v>
      </c>
      <c r="H17" s="77">
        <v>101</v>
      </c>
      <c r="I17" s="77">
        <v>2</v>
      </c>
      <c r="J17" s="78">
        <v>44928</v>
      </c>
      <c r="K17" s="82" t="str">
        <v/>
      </c>
      <c r="L17" s="82" t="str">
        <v/>
      </c>
      <c r="M17" s="78" t="str">
        <v/>
      </c>
      <c r="N17" s="83" t="str">
        <v>Excl à charge CC</v>
      </c>
    </row>
    <row r="18" spans="1:14" x14ac:dyDescent="0.25">
      <c r="A18" s="120" t="str">
        <v>TDB Jour 06 02 2023.xlsx</v>
      </c>
      <c r="B18" s="121" t="str">
        <v>ENT XX</v>
      </c>
      <c r="C18" s="188">
        <v>3473</v>
      </c>
      <c r="D18" s="126">
        <v>44957</v>
      </c>
      <c r="E18" s="188" t="str">
        <v/>
      </c>
      <c r="F18" s="189" t="str">
        <v/>
      </c>
      <c r="G18" s="125" t="str">
        <v>ENT XX</v>
      </c>
      <c r="H18" s="188">
        <v>114</v>
      </c>
      <c r="I18" s="188">
        <v>27</v>
      </c>
      <c r="J18" s="126">
        <v>44953</v>
      </c>
      <c r="K18" s="127" t="str">
        <v/>
      </c>
      <c r="L18" s="127" t="str">
        <v/>
      </c>
      <c r="M18" s="126" t="str">
        <v/>
      </c>
      <c r="N18" s="128" t="str">
        <v>Excl à charge CC</v>
      </c>
    </row>
    <row r="19" spans="1:14" x14ac:dyDescent="0.25">
      <c r="A19" s="75" t="str">
        <v>TDB Jour 06 03 2023.xlsx</v>
      </c>
      <c r="B19" s="76" t="str">
        <v>ENT XX</v>
      </c>
      <c r="C19" s="77">
        <v>968</v>
      </c>
      <c r="D19" s="78">
        <v>44988</v>
      </c>
      <c r="E19" s="77">
        <v>0</v>
      </c>
      <c r="F19" s="79">
        <v>44991</v>
      </c>
      <c r="G19" s="80" t="str">
        <v>ENT XX</v>
      </c>
      <c r="H19" s="77">
        <v>83</v>
      </c>
      <c r="I19" s="77">
        <v>61</v>
      </c>
      <c r="J19" s="78">
        <v>44987</v>
      </c>
      <c r="K19" s="82">
        <v>16</v>
      </c>
      <c r="L19" s="82">
        <v>0</v>
      </c>
      <c r="M19" s="78">
        <v>44988</v>
      </c>
      <c r="N19" s="83" t="str">
        <v>Excl à charge CC</v>
      </c>
    </row>
    <row r="20" spans="1:14" x14ac:dyDescent="0.25">
      <c r="A20" s="120" t="str">
        <v>TDB Jour 07 02 2023.xlsx</v>
      </c>
      <c r="B20" s="121" t="str">
        <v>ENT XX</v>
      </c>
      <c r="C20" s="188">
        <v>4002</v>
      </c>
      <c r="D20" s="126">
        <v>44958</v>
      </c>
      <c r="E20" s="188" t="str">
        <v/>
      </c>
      <c r="F20" s="189" t="str">
        <v/>
      </c>
      <c r="G20" s="125" t="str">
        <v>ENT XX</v>
      </c>
      <c r="H20" s="188">
        <v>166</v>
      </c>
      <c r="I20" s="188">
        <v>27</v>
      </c>
      <c r="J20" s="126">
        <v>44953</v>
      </c>
      <c r="K20" s="127" t="str">
        <v/>
      </c>
      <c r="L20" s="127" t="str">
        <v/>
      </c>
      <c r="M20" s="126" t="str">
        <v/>
      </c>
      <c r="N20" s="128" t="str">
        <v>Excl à charge CC</v>
      </c>
    </row>
    <row r="21" spans="1:14" x14ac:dyDescent="0.25">
      <c r="A21" s="75" t="str">
        <v>TDB Jour 07 03 2023.xlsx</v>
      </c>
      <c r="B21" s="76" t="str">
        <v>ENT XX</v>
      </c>
      <c r="C21" s="77">
        <v>1598</v>
      </c>
      <c r="D21" s="78">
        <v>44991</v>
      </c>
      <c r="E21" s="77">
        <v>0</v>
      </c>
      <c r="F21" s="79">
        <v>44992</v>
      </c>
      <c r="G21" s="80" t="str">
        <v>ENT XX</v>
      </c>
      <c r="H21" s="77">
        <v>129</v>
      </c>
      <c r="I21" s="77">
        <v>61</v>
      </c>
      <c r="J21" s="78">
        <v>44987</v>
      </c>
      <c r="K21" s="82">
        <v>98</v>
      </c>
      <c r="L21" s="82">
        <v>65</v>
      </c>
      <c r="M21" s="78">
        <v>44991</v>
      </c>
      <c r="N21" s="83" t="str">
        <v>Excl à charge CC</v>
      </c>
    </row>
    <row r="22" spans="1:14" x14ac:dyDescent="0.25">
      <c r="A22" s="120" t="str">
        <v>TDB Jour 08 02 2023.xlsx</v>
      </c>
      <c r="B22" s="121" t="str">
        <v>ENT XX</v>
      </c>
      <c r="C22" s="188">
        <v>5723</v>
      </c>
      <c r="D22" s="126">
        <v>44960</v>
      </c>
      <c r="E22" s="188" t="str">
        <v/>
      </c>
      <c r="F22" s="189" t="str">
        <v/>
      </c>
      <c r="G22" s="125" t="str">
        <v>ENT XX</v>
      </c>
      <c r="H22" s="188">
        <v>140</v>
      </c>
      <c r="I22" s="188">
        <v>31</v>
      </c>
      <c r="J22" s="126">
        <v>44957</v>
      </c>
      <c r="K22" s="127" t="str">
        <v/>
      </c>
      <c r="L22" s="127" t="str">
        <v/>
      </c>
      <c r="M22" s="126" t="str">
        <v/>
      </c>
      <c r="N22" s="128" t="str">
        <v>Excl à charge CC</v>
      </c>
    </row>
    <row r="23" spans="1:14" x14ac:dyDescent="0.25">
      <c r="A23" s="75" t="str">
        <v>TDB Jour 08 03 2023.xlsx</v>
      </c>
      <c r="B23" s="76" t="str">
        <v>ENT XX</v>
      </c>
      <c r="C23" s="77">
        <v>2606</v>
      </c>
      <c r="D23" s="78">
        <v>44991</v>
      </c>
      <c r="E23" s="77">
        <v>0</v>
      </c>
      <c r="F23" s="79">
        <v>44993</v>
      </c>
      <c r="G23" s="80" t="str">
        <v>ENT XX</v>
      </c>
      <c r="H23" s="77">
        <v>138</v>
      </c>
      <c r="I23" s="77">
        <v>61</v>
      </c>
      <c r="J23" s="78">
        <v>44257</v>
      </c>
      <c r="K23" s="82">
        <v>176</v>
      </c>
      <c r="L23" s="82">
        <v>66</v>
      </c>
      <c r="M23" s="78">
        <v>44992</v>
      </c>
      <c r="N23" s="83" t="str">
        <v>Excl à charge CC</v>
      </c>
    </row>
    <row r="24" spans="1:14" x14ac:dyDescent="0.25">
      <c r="A24" s="120" t="str">
        <v>TDB Jour 09 01 2023.xlsx</v>
      </c>
      <c r="B24" s="121" t="str">
        <v>ENT XX</v>
      </c>
      <c r="C24" s="188">
        <v>1774</v>
      </c>
      <c r="D24" s="126">
        <v>44931</v>
      </c>
      <c r="E24" s="188" t="str">
        <v/>
      </c>
      <c r="F24" s="189" t="str">
        <v/>
      </c>
      <c r="G24" s="125" t="str">
        <v>ENT XX</v>
      </c>
      <c r="H24" s="188">
        <v>43</v>
      </c>
      <c r="I24" s="188">
        <v>4</v>
      </c>
      <c r="J24" s="126">
        <v>44930</v>
      </c>
      <c r="K24" s="127" t="str">
        <v/>
      </c>
      <c r="L24" s="127" t="str">
        <v/>
      </c>
      <c r="M24" s="126" t="str">
        <v/>
      </c>
      <c r="N24" s="128" t="str">
        <v>Excl à charge CC</v>
      </c>
    </row>
    <row r="25" spans="1:14" x14ac:dyDescent="0.25">
      <c r="A25" s="75" t="str">
        <v>TDB Jour 09 02 2023.xlsx</v>
      </c>
      <c r="B25" s="76" t="str">
        <v>ENT XX</v>
      </c>
      <c r="C25" s="77">
        <v>8162</v>
      </c>
      <c r="D25" s="78">
        <v>44960</v>
      </c>
      <c r="E25" s="77" t="str">
        <v/>
      </c>
      <c r="F25" s="79" t="str">
        <v/>
      </c>
      <c r="G25" s="80" t="str">
        <v>ENT XX</v>
      </c>
      <c r="H25" s="77">
        <v>149</v>
      </c>
      <c r="I25" s="77">
        <v>31</v>
      </c>
      <c r="J25" s="78">
        <v>44957</v>
      </c>
      <c r="K25" s="82" t="str">
        <v/>
      </c>
      <c r="L25" s="82" t="str">
        <v/>
      </c>
      <c r="M25" s="78" t="str">
        <v/>
      </c>
      <c r="N25" s="83" t="str">
        <v>Excl à charge CC</v>
      </c>
    </row>
    <row r="26" spans="1:14" x14ac:dyDescent="0.25">
      <c r="A26" s="120" t="str">
        <v>TDB Jour 09 03 2023.xlsx</v>
      </c>
      <c r="B26" s="121" t="str">
        <v>ENT XX</v>
      </c>
      <c r="C26" s="188">
        <v>993</v>
      </c>
      <c r="D26" s="126">
        <v>44992</v>
      </c>
      <c r="E26" s="188">
        <v>1035</v>
      </c>
      <c r="F26" s="189">
        <v>44993</v>
      </c>
      <c r="G26" s="125" t="str">
        <v>ENT XX</v>
      </c>
      <c r="H26" s="188">
        <v>190</v>
      </c>
      <c r="I26" s="188">
        <v>61</v>
      </c>
      <c r="J26" s="126">
        <v>44987</v>
      </c>
      <c r="K26" s="127">
        <v>105</v>
      </c>
      <c r="L26" s="127">
        <v>0</v>
      </c>
      <c r="M26" s="126">
        <v>44992</v>
      </c>
      <c r="N26" s="128" t="str">
        <v>Excl à charge CC</v>
      </c>
    </row>
    <row r="27" spans="1:14" x14ac:dyDescent="0.25">
      <c r="A27" s="75" t="str">
        <v>TDB Jour 10 01 2023.xlsx</v>
      </c>
      <c r="B27" s="76" t="str">
        <v>ENT XX</v>
      </c>
      <c r="C27" s="77">
        <v>3213</v>
      </c>
      <c r="D27" s="78">
        <v>44932</v>
      </c>
      <c r="E27" s="77" t="str">
        <v/>
      </c>
      <c r="F27" s="79" t="str">
        <v/>
      </c>
      <c r="G27" s="80" t="str">
        <v>ENT XX</v>
      </c>
      <c r="H27" s="77">
        <v>65</v>
      </c>
      <c r="I27" s="77">
        <v>4</v>
      </c>
      <c r="J27" s="78">
        <v>44930</v>
      </c>
      <c r="K27" s="82" t="str">
        <v/>
      </c>
      <c r="L27" s="82" t="str">
        <v/>
      </c>
      <c r="M27" s="78" t="str">
        <v/>
      </c>
      <c r="N27" s="83" t="str">
        <v>Excl à charge CC</v>
      </c>
    </row>
    <row r="28" spans="1:14" x14ac:dyDescent="0.25">
      <c r="A28" t="str">
        <v>TDB Jour 10 02 2023.xlsx</v>
      </c>
      <c r="B28" t="str">
        <v>ENT XX</v>
      </c>
      <c r="C28" s="190">
        <v>6167</v>
      </c>
      <c r="D28" s="191">
        <v>44964</v>
      </c>
      <c r="E28" s="190" t="str">
        <v/>
      </c>
      <c r="F28" s="191" t="str">
        <v/>
      </c>
      <c r="G28" s="190" t="str">
        <v>ENT XX</v>
      </c>
      <c r="H28" s="190">
        <v>228</v>
      </c>
      <c r="I28" s="190">
        <v>31</v>
      </c>
      <c r="J28" s="191">
        <v>44957</v>
      </c>
      <c r="K28" s="190" t="str">
        <v/>
      </c>
      <c r="L28" s="190" t="str">
        <v/>
      </c>
      <c r="M28" s="191" t="str">
        <v/>
      </c>
      <c r="N28" s="190" t="str">
        <v>Excl à charge CC</v>
      </c>
    </row>
    <row r="29" spans="1:14" x14ac:dyDescent="0.25">
      <c r="A29" t="str">
        <v>TDB Jour 10 03 2023.xlsx</v>
      </c>
      <c r="B29" t="str">
        <v>ENT XX</v>
      </c>
      <c r="C29" s="190">
        <v>965</v>
      </c>
      <c r="D29" s="191">
        <v>44994</v>
      </c>
      <c r="E29" s="190">
        <v>4164</v>
      </c>
      <c r="F29" s="191">
        <v>44993</v>
      </c>
      <c r="G29" s="190" t="str">
        <v>ENT XX</v>
      </c>
      <c r="H29" s="190">
        <v>94</v>
      </c>
      <c r="I29" s="190">
        <v>66</v>
      </c>
      <c r="J29" s="191">
        <v>44992</v>
      </c>
      <c r="K29" s="190">
        <v>49</v>
      </c>
      <c r="L29" s="190">
        <v>0</v>
      </c>
      <c r="M29" s="191">
        <v>44993</v>
      </c>
      <c r="N29" s="190" t="str">
        <v>Excl à charge CC</v>
      </c>
    </row>
    <row r="30" spans="1:14" x14ac:dyDescent="0.25">
      <c r="A30" t="str">
        <v>TDB Jour 11 01 2023.xlsx</v>
      </c>
      <c r="B30" t="str">
        <v>ENT XX</v>
      </c>
      <c r="C30" s="190">
        <v>3997</v>
      </c>
      <c r="D30" s="191">
        <v>44935</v>
      </c>
      <c r="E30" s="190" t="str">
        <v/>
      </c>
      <c r="F30" s="191" t="str">
        <v/>
      </c>
      <c r="G30" s="190" t="str">
        <v>ENT XX</v>
      </c>
      <c r="H30" s="190">
        <v>91</v>
      </c>
      <c r="I30" s="190">
        <v>6</v>
      </c>
      <c r="J30" s="191">
        <v>44932</v>
      </c>
      <c r="K30" s="190" t="str">
        <v/>
      </c>
      <c r="L30" s="190" t="str">
        <v/>
      </c>
      <c r="M30" s="191" t="str">
        <v/>
      </c>
      <c r="N30" s="190" t="str">
        <v>Excl à charge CC</v>
      </c>
    </row>
    <row r="31" spans="1:14" x14ac:dyDescent="0.25">
      <c r="A31" t="str">
        <v>TDB Jour 12 01 2023.xlsx</v>
      </c>
      <c r="B31" t="str">
        <v>ENT XX</v>
      </c>
      <c r="C31" s="190">
        <v>2065</v>
      </c>
      <c r="D31" s="191">
        <v>44937</v>
      </c>
      <c r="E31" s="190" t="str">
        <v/>
      </c>
      <c r="F31" s="191" t="str">
        <v/>
      </c>
      <c r="G31" s="190" t="str">
        <v>ENT XX</v>
      </c>
      <c r="H31" s="190">
        <v>265</v>
      </c>
      <c r="I31" s="190">
        <v>6</v>
      </c>
      <c r="J31" s="191">
        <v>44932</v>
      </c>
      <c r="K31" s="190" t="str">
        <v/>
      </c>
      <c r="L31" s="190" t="str">
        <v/>
      </c>
      <c r="M31" s="191" t="str">
        <v/>
      </c>
      <c r="N31" s="190" t="str">
        <v>Excl à charge CC</v>
      </c>
    </row>
    <row r="32" spans="1:14" x14ac:dyDescent="0.25">
      <c r="A32" t="str">
        <v>TDB Jour 13 01 2023.xlsx</v>
      </c>
      <c r="B32" t="str">
        <v>ENT XX</v>
      </c>
      <c r="C32" s="190">
        <v>3824</v>
      </c>
      <c r="D32" s="191">
        <v>44936</v>
      </c>
      <c r="E32" s="190" t="str">
        <v/>
      </c>
      <c r="F32" s="191" t="str">
        <v/>
      </c>
      <c r="G32" s="190" t="str">
        <v>ENT XX</v>
      </c>
      <c r="H32" s="190">
        <v>243</v>
      </c>
      <c r="I32" s="190">
        <v>6</v>
      </c>
      <c r="J32" s="191">
        <v>44932</v>
      </c>
      <c r="K32" s="190" t="str">
        <v/>
      </c>
      <c r="L32" s="190" t="str">
        <v/>
      </c>
      <c r="M32" s="191" t="str">
        <v/>
      </c>
      <c r="N32" s="190" t="str">
        <v>Excl à charge CC</v>
      </c>
    </row>
    <row r="33" spans="1:14" x14ac:dyDescent="0.25">
      <c r="A33" t="str">
        <v>TDB Jour 13 02 2023.xlsx</v>
      </c>
      <c r="B33" t="str">
        <v>ENT XX</v>
      </c>
      <c r="C33" s="190">
        <v>3300</v>
      </c>
      <c r="D33" s="191">
        <v>44965</v>
      </c>
      <c r="E33" s="190" t="str">
        <v/>
      </c>
      <c r="F33" s="191" t="str">
        <v/>
      </c>
      <c r="G33" s="190" t="str">
        <v>ENT XX</v>
      </c>
      <c r="H33" s="190">
        <v>293</v>
      </c>
      <c r="I33" s="190">
        <v>32</v>
      </c>
      <c r="J33" s="191">
        <v>44958</v>
      </c>
      <c r="K33" s="190" t="str">
        <v/>
      </c>
      <c r="L33" s="190" t="str">
        <v/>
      </c>
      <c r="M33" s="191" t="str">
        <v/>
      </c>
      <c r="N33" s="190" t="str">
        <v>Excl à charge CC</v>
      </c>
    </row>
    <row r="34" spans="1:14" x14ac:dyDescent="0.25">
      <c r="A34" t="str">
        <v>TDB Jour 13 03 2023.xlsx</v>
      </c>
      <c r="B34" t="str">
        <v>ENT XX</v>
      </c>
      <c r="C34" s="190">
        <v>2226</v>
      </c>
      <c r="D34" s="191">
        <v>44995</v>
      </c>
      <c r="E34" s="190">
        <v>1761</v>
      </c>
      <c r="F34" s="191">
        <v>44995</v>
      </c>
      <c r="G34" s="190" t="str">
        <v>ENT XX</v>
      </c>
      <c r="H34" s="190">
        <v>34</v>
      </c>
      <c r="I34" s="190">
        <v>68</v>
      </c>
      <c r="J34" s="191">
        <v>44994</v>
      </c>
      <c r="K34" s="190">
        <v>233</v>
      </c>
      <c r="L34" s="190">
        <v>0</v>
      </c>
      <c r="M34" s="191">
        <v>44994</v>
      </c>
      <c r="N34" s="190" t="str">
        <v>Excl à charge CC</v>
      </c>
    </row>
    <row r="35" spans="1:14" x14ac:dyDescent="0.25">
      <c r="A35" t="str">
        <v>TDB Jour 14 02 2023.xlsx</v>
      </c>
      <c r="B35" t="str">
        <v>ENT XX</v>
      </c>
      <c r="C35" s="190">
        <v>2903</v>
      </c>
      <c r="D35" s="191">
        <v>37296</v>
      </c>
      <c r="E35" s="190" t="str">
        <v/>
      </c>
      <c r="F35" s="191" t="str">
        <v/>
      </c>
      <c r="G35" s="190" t="str">
        <v>ENT XX</v>
      </c>
      <c r="H35" s="190">
        <v>269</v>
      </c>
      <c r="I35" s="190">
        <v>38</v>
      </c>
      <c r="J35" s="191">
        <v>44964</v>
      </c>
      <c r="K35" s="190" t="str">
        <v/>
      </c>
      <c r="L35" s="190" t="str">
        <v/>
      </c>
      <c r="M35" s="191" t="str">
        <v/>
      </c>
      <c r="N35" s="190" t="str">
        <v>Excl à charge CC</v>
      </c>
    </row>
    <row r="36" spans="1:14" x14ac:dyDescent="0.25">
      <c r="A36" t="str">
        <v>TDB Jour 14 03 2023.xlsx</v>
      </c>
      <c r="B36" t="str">
        <v>ENT XX</v>
      </c>
      <c r="C36" s="190">
        <v>2339</v>
      </c>
      <c r="D36" s="191">
        <v>44998</v>
      </c>
      <c r="E36" s="190">
        <v>2800</v>
      </c>
      <c r="F36" s="191">
        <v>44998</v>
      </c>
      <c r="G36" s="190" t="str">
        <v>ENT XX</v>
      </c>
      <c r="H36" s="190">
        <v>101</v>
      </c>
      <c r="I36" s="190">
        <v>69</v>
      </c>
      <c r="J36" s="191">
        <v>44995</v>
      </c>
      <c r="K36" s="190">
        <v>225</v>
      </c>
      <c r="L36" s="190">
        <v>69</v>
      </c>
      <c r="M36" s="191">
        <v>44995</v>
      </c>
      <c r="N36" s="190" t="str">
        <v>Excl à charge CC</v>
      </c>
    </row>
    <row r="37" spans="1:14" x14ac:dyDescent="0.25">
      <c r="A37" t="str">
        <v>TDB Jour 15 02 2023.xlsx</v>
      </c>
      <c r="B37" t="str">
        <v>ENT XX</v>
      </c>
      <c r="C37" s="190">
        <v>3151</v>
      </c>
      <c r="D37" s="191">
        <v>44967</v>
      </c>
      <c r="E37" s="190" t="str">
        <v/>
      </c>
      <c r="F37" s="191" t="str">
        <v/>
      </c>
      <c r="G37" s="190" t="str">
        <v>ENT XX</v>
      </c>
      <c r="H37" s="190">
        <v>261</v>
      </c>
      <c r="I37" s="190">
        <v>38</v>
      </c>
      <c r="J37" s="191">
        <v>44964</v>
      </c>
      <c r="K37" s="190" t="str">
        <v/>
      </c>
      <c r="L37" s="190" t="str">
        <v/>
      </c>
      <c r="M37" s="191" t="str">
        <v/>
      </c>
      <c r="N37" s="190" t="str">
        <v>Excl à charge CC</v>
      </c>
    </row>
    <row r="38" spans="1:14" x14ac:dyDescent="0.25">
      <c r="A38" t="str">
        <v>TDB Jour 15 03 2023.xlsx</v>
      </c>
      <c r="B38" t="str">
        <v>ENT XX</v>
      </c>
      <c r="C38" s="190">
        <v>2748</v>
      </c>
      <c r="D38" s="191">
        <v>44998</v>
      </c>
      <c r="E38" s="190">
        <v>1431</v>
      </c>
      <c r="F38" s="191">
        <v>44998</v>
      </c>
      <c r="G38" s="190" t="str">
        <v>ENT XX</v>
      </c>
      <c r="H38" s="190">
        <v>183</v>
      </c>
      <c r="I38" s="190">
        <v>69</v>
      </c>
      <c r="J38" s="191">
        <v>44995</v>
      </c>
      <c r="K38" s="190">
        <v>244</v>
      </c>
      <c r="L38" s="190">
        <v>72</v>
      </c>
      <c r="M38" s="191">
        <v>44995</v>
      </c>
      <c r="N38" s="190" t="str">
        <v>Excl à charge CC</v>
      </c>
    </row>
    <row r="39" spans="1:14" x14ac:dyDescent="0.25">
      <c r="A39" t="str">
        <v>TDB Jour 16 01 2023.xlsx</v>
      </c>
      <c r="B39" t="str">
        <v>ENT XX</v>
      </c>
      <c r="C39" s="190">
        <v>6225</v>
      </c>
      <c r="D39" s="191">
        <v>44937</v>
      </c>
      <c r="E39" s="190" t="str">
        <v/>
      </c>
      <c r="F39" s="191" t="str">
        <v/>
      </c>
      <c r="G39" s="190" t="str">
        <v>ENT XX</v>
      </c>
      <c r="H39" s="190">
        <v>76</v>
      </c>
      <c r="I39" s="190">
        <v>10</v>
      </c>
      <c r="J39" s="191">
        <v>44936</v>
      </c>
      <c r="K39" s="190" t="str">
        <v/>
      </c>
      <c r="L39" s="190" t="str">
        <v/>
      </c>
      <c r="M39" s="191" t="str">
        <v/>
      </c>
      <c r="N39" s="190" t="str">
        <v>Excl à charge CC</v>
      </c>
    </row>
    <row r="40" spans="1:14" x14ac:dyDescent="0.25">
      <c r="A40" t="str">
        <v>TDB Jour 16 02 2023.xlsx</v>
      </c>
      <c r="B40" t="str">
        <v>ENT XX</v>
      </c>
      <c r="C40" s="190">
        <v>303</v>
      </c>
      <c r="D40" s="191">
        <v>44971</v>
      </c>
      <c r="E40" s="190" t="str">
        <v/>
      </c>
      <c r="F40" s="191" t="str">
        <v/>
      </c>
      <c r="G40" s="190" t="str">
        <v>ENT XX</v>
      </c>
      <c r="H40" s="190">
        <v>285</v>
      </c>
      <c r="I40" s="190">
        <v>38</v>
      </c>
      <c r="J40" s="191">
        <v>44964</v>
      </c>
      <c r="K40" s="190" t="str">
        <v/>
      </c>
      <c r="L40" s="190" t="str">
        <v/>
      </c>
      <c r="M40" s="191" t="str">
        <v/>
      </c>
      <c r="N40" s="190" t="str">
        <v>Excl à charge CC</v>
      </c>
    </row>
    <row r="41" spans="1:14" x14ac:dyDescent="0.25">
      <c r="A41" t="str">
        <v>TDB Jour 16 03 2023.xlsx</v>
      </c>
      <c r="B41" t="str">
        <v>ENT XX</v>
      </c>
      <c r="C41" s="190">
        <v>3229</v>
      </c>
      <c r="D41" s="191">
        <v>44999</v>
      </c>
      <c r="E41" s="190">
        <v>3112</v>
      </c>
      <c r="F41" s="191">
        <v>44999</v>
      </c>
      <c r="G41" s="190" t="str">
        <v>ENT XX</v>
      </c>
      <c r="H41" s="190">
        <v>118</v>
      </c>
      <c r="I41" s="190">
        <v>72</v>
      </c>
      <c r="J41" s="191">
        <v>44998</v>
      </c>
      <c r="K41" s="190">
        <v>157</v>
      </c>
      <c r="L41" s="190">
        <v>72</v>
      </c>
      <c r="M41" s="191">
        <v>44998</v>
      </c>
      <c r="N41" s="190" t="str">
        <v>Excl à charge CC</v>
      </c>
    </row>
    <row r="42" spans="1:14" x14ac:dyDescent="0.25">
      <c r="A42" t="str">
        <v>TDB Jour 17 01 2023.xlsx</v>
      </c>
      <c r="B42" t="str">
        <v>ENT XX</v>
      </c>
      <c r="C42" s="190">
        <v>6802</v>
      </c>
      <c r="D42" s="191">
        <v>44938</v>
      </c>
      <c r="E42" s="190" t="str">
        <v/>
      </c>
      <c r="F42" s="191" t="str">
        <v/>
      </c>
      <c r="G42" s="190" t="str">
        <v>ENT XX</v>
      </c>
      <c r="H42" s="190">
        <v>103</v>
      </c>
      <c r="I42" s="190">
        <v>10</v>
      </c>
      <c r="J42" s="191">
        <v>44936</v>
      </c>
      <c r="K42" s="190" t="str">
        <v/>
      </c>
      <c r="L42" s="190" t="str">
        <v/>
      </c>
      <c r="M42" s="191" t="str">
        <v/>
      </c>
      <c r="N42" s="190" t="str">
        <v>Excl à charge CC</v>
      </c>
    </row>
    <row r="43" spans="1:14" x14ac:dyDescent="0.25">
      <c r="A43" t="str">
        <v>TDB Jour 17 02 2023.xlsx</v>
      </c>
      <c r="B43" t="str">
        <v>ENT XX</v>
      </c>
      <c r="C43" s="190">
        <v>1346</v>
      </c>
      <c r="D43" s="191">
        <v>44973</v>
      </c>
      <c r="E43" s="190" t="str">
        <v/>
      </c>
      <c r="F43" s="191" t="str">
        <v/>
      </c>
      <c r="G43" s="190" t="str">
        <v>ENT XX</v>
      </c>
      <c r="H43" s="190">
        <v>165</v>
      </c>
      <c r="I43" s="190">
        <v>39</v>
      </c>
      <c r="J43" s="191">
        <v>44965</v>
      </c>
      <c r="K43" s="190" t="str">
        <v/>
      </c>
      <c r="L43" s="190" t="str">
        <v/>
      </c>
      <c r="M43" s="191" t="str">
        <v/>
      </c>
      <c r="N43" s="190" t="str">
        <v>Excl à charge CC</v>
      </c>
    </row>
    <row r="44" spans="1:14" x14ac:dyDescent="0.25">
      <c r="A44" t="str">
        <v>TDB Jour 17 03 2023.xlsx</v>
      </c>
      <c r="B44" t="str">
        <v>ENT XX</v>
      </c>
      <c r="C44" s="190">
        <v>2017</v>
      </c>
      <c r="D44" s="191">
        <v>45000</v>
      </c>
      <c r="E44" s="190">
        <v>5796</v>
      </c>
      <c r="F44" s="191">
        <v>45000</v>
      </c>
      <c r="G44" s="190" t="str">
        <v>ENT XX</v>
      </c>
      <c r="H44" s="190">
        <v>101</v>
      </c>
      <c r="I44" s="190">
        <v>72</v>
      </c>
      <c r="J44" s="191">
        <v>44998</v>
      </c>
      <c r="K44" s="190">
        <v>142</v>
      </c>
      <c r="L44" s="190">
        <v>74</v>
      </c>
      <c r="M44" s="191">
        <v>45000</v>
      </c>
      <c r="N44" s="190" t="str">
        <v>Excl à charge CC</v>
      </c>
    </row>
    <row r="45" spans="1:14" x14ac:dyDescent="0.25">
      <c r="A45" t="str">
        <v>TDB Jour 18 01 2023.xlsx</v>
      </c>
      <c r="B45" t="str">
        <v>ENT XX</v>
      </c>
      <c r="C45" s="190">
        <v>5479</v>
      </c>
      <c r="D45" s="191">
        <v>44938</v>
      </c>
      <c r="E45" s="190" t="str">
        <v/>
      </c>
      <c r="F45" s="191" t="str">
        <v/>
      </c>
      <c r="G45" s="190" t="str">
        <v>ENT XX</v>
      </c>
      <c r="H45" s="190">
        <v>107</v>
      </c>
      <c r="I45" s="190">
        <v>11</v>
      </c>
      <c r="J45" s="191">
        <v>44937</v>
      </c>
      <c r="K45" s="190" t="str">
        <v/>
      </c>
      <c r="L45" s="190" t="str">
        <v/>
      </c>
      <c r="M45" s="191" t="str">
        <v/>
      </c>
      <c r="N45" s="190" t="str">
        <v>Excl à charge CC</v>
      </c>
    </row>
    <row r="46" spans="1:14" x14ac:dyDescent="0.25">
      <c r="A46" t="str">
        <v>TDB Jour 19 01 2023.xlsx</v>
      </c>
      <c r="B46" t="str">
        <v>ENT XX</v>
      </c>
      <c r="C46" s="190">
        <v>3631</v>
      </c>
      <c r="D46" s="191">
        <v>44939</v>
      </c>
      <c r="E46" s="190" t="str">
        <v/>
      </c>
      <c r="F46" s="191" t="str">
        <v/>
      </c>
      <c r="G46" s="190" t="str">
        <v>ENT XX</v>
      </c>
      <c r="H46" s="190">
        <v>226</v>
      </c>
      <c r="I46" s="190">
        <v>11</v>
      </c>
      <c r="J46" s="191">
        <v>44937</v>
      </c>
      <c r="K46" s="190" t="str">
        <v/>
      </c>
      <c r="L46" s="190" t="str">
        <v/>
      </c>
      <c r="M46" s="191" t="str">
        <v/>
      </c>
      <c r="N46" s="190" t="str">
        <v>Excl à charge CC</v>
      </c>
    </row>
    <row r="47" spans="1:14" x14ac:dyDescent="0.25">
      <c r="A47" t="str">
        <v>TDB Jour 20 01 2023.xlsx</v>
      </c>
      <c r="B47" t="str">
        <v>ENT XX</v>
      </c>
      <c r="C47" s="190">
        <v>2211</v>
      </c>
      <c r="D47" s="191">
        <v>44942</v>
      </c>
      <c r="E47" s="190" t="str">
        <v/>
      </c>
      <c r="F47" s="191" t="str">
        <v/>
      </c>
      <c r="G47" s="190" t="str">
        <v>ENT XX</v>
      </c>
      <c r="H47" s="190">
        <v>185</v>
      </c>
      <c r="I47" s="190">
        <v>13</v>
      </c>
      <c r="J47" s="191">
        <v>44939</v>
      </c>
      <c r="K47" s="190" t="str">
        <v/>
      </c>
      <c r="L47" s="190" t="str">
        <v/>
      </c>
      <c r="M47" s="191" t="str">
        <v/>
      </c>
      <c r="N47" s="190" t="str">
        <v>Excl à charge CC</v>
      </c>
    </row>
    <row r="48" spans="1:14" x14ac:dyDescent="0.25">
      <c r="A48" t="str">
        <v>TDB Jour 20 02 2023.xlsx</v>
      </c>
      <c r="B48" t="str">
        <v>ENT XX</v>
      </c>
      <c r="C48" s="190">
        <v>1193</v>
      </c>
      <c r="D48" s="191">
        <v>44974</v>
      </c>
      <c r="E48" s="190" t="str">
        <v/>
      </c>
      <c r="F48" s="191" t="str">
        <v/>
      </c>
      <c r="G48" s="190" t="str">
        <v>ENT XX</v>
      </c>
      <c r="H48" s="190">
        <v>70</v>
      </c>
      <c r="I48" s="190">
        <v>46</v>
      </c>
      <c r="J48" s="191">
        <v>44972</v>
      </c>
      <c r="K48" s="190" t="str">
        <v/>
      </c>
      <c r="L48" s="190" t="str">
        <v/>
      </c>
      <c r="M48" s="191" t="str">
        <v/>
      </c>
      <c r="N48" s="190" t="str">
        <v>Excl à charge CC</v>
      </c>
    </row>
    <row r="49" spans="1:14" x14ac:dyDescent="0.25">
      <c r="A49" t="str">
        <v>TDB Jour 20 03 2023.xlsx</v>
      </c>
      <c r="B49" t="str">
        <v>ENT XX</v>
      </c>
      <c r="C49" s="190">
        <v>394</v>
      </c>
      <c r="D49" s="191">
        <v>45001</v>
      </c>
      <c r="E49" s="190">
        <v>5132</v>
      </c>
      <c r="F49" s="191">
        <v>45001</v>
      </c>
      <c r="G49" s="190" t="str">
        <v>ENT XX</v>
      </c>
      <c r="H49" s="190">
        <v>68</v>
      </c>
      <c r="I49" s="190">
        <v>74</v>
      </c>
      <c r="J49" s="191">
        <v>45000</v>
      </c>
      <c r="K49" s="190">
        <v>131</v>
      </c>
      <c r="L49" s="190">
        <v>74</v>
      </c>
      <c r="M49" s="191">
        <v>45000</v>
      </c>
      <c r="N49" s="190" t="str">
        <v>Excl à charge CC</v>
      </c>
    </row>
    <row r="50" spans="1:14" x14ac:dyDescent="0.25">
      <c r="A50" t="str">
        <v>TDB Jour 21 02 2023.xlsx</v>
      </c>
      <c r="B50" t="str">
        <v>ENT XX</v>
      </c>
      <c r="C50" s="190">
        <v>756</v>
      </c>
      <c r="D50" s="191">
        <v>44977</v>
      </c>
      <c r="E50" s="190" t="str">
        <v/>
      </c>
      <c r="F50" s="191" t="str">
        <v/>
      </c>
      <c r="G50" s="190" t="str">
        <v>ENT XX</v>
      </c>
      <c r="H50" s="190">
        <v>115</v>
      </c>
      <c r="I50" s="190">
        <v>46</v>
      </c>
      <c r="J50" s="191">
        <v>44972</v>
      </c>
      <c r="K50" s="190" t="str">
        <v/>
      </c>
      <c r="L50" s="190" t="str">
        <v/>
      </c>
      <c r="M50" s="191" t="str">
        <v/>
      </c>
      <c r="N50" s="190" t="str">
        <v>Excl à charge CC</v>
      </c>
    </row>
    <row r="51" spans="1:14" x14ac:dyDescent="0.25">
      <c r="A51" t="str">
        <v>TDB Jour 21 03 2023.xlsx</v>
      </c>
      <c r="B51" t="str">
        <v>ENT XX</v>
      </c>
      <c r="C51" s="190">
        <v>3891</v>
      </c>
      <c r="D51" s="191">
        <v>45005</v>
      </c>
      <c r="E51" s="190">
        <v>7366</v>
      </c>
      <c r="F51" s="191">
        <v>45002</v>
      </c>
      <c r="G51" s="190" t="str">
        <v>ENT XX</v>
      </c>
      <c r="H51" s="190">
        <v>27</v>
      </c>
      <c r="I51" s="190">
        <v>75</v>
      </c>
      <c r="J51" s="191">
        <v>45001</v>
      </c>
      <c r="K51" s="190">
        <v>112</v>
      </c>
      <c r="L51" s="190">
        <v>75</v>
      </c>
      <c r="M51" s="191">
        <v>45001</v>
      </c>
      <c r="N51" s="190" t="str">
        <v>Excl à charge CC</v>
      </c>
    </row>
    <row r="52" spans="1:14" x14ac:dyDescent="0.25">
      <c r="A52" t="str">
        <v>TDB Jour 22 02 2023.xlsx</v>
      </c>
      <c r="B52" t="str">
        <v>ENT XX</v>
      </c>
      <c r="C52" s="190">
        <v>3342</v>
      </c>
      <c r="D52" s="191">
        <v>44978</v>
      </c>
      <c r="E52" s="190" t="str">
        <v/>
      </c>
      <c r="F52" s="191" t="str">
        <v/>
      </c>
      <c r="G52" s="190" t="str">
        <v>ENT XX</v>
      </c>
      <c r="H52" s="190">
        <v>60</v>
      </c>
      <c r="I52" s="190">
        <v>51</v>
      </c>
      <c r="J52" s="191">
        <v>44974</v>
      </c>
      <c r="K52" s="190" t="str">
        <v/>
      </c>
      <c r="L52" s="190" t="str">
        <v/>
      </c>
      <c r="M52" s="191" t="str">
        <v/>
      </c>
      <c r="N52" s="190" t="str">
        <v>Excl à charge CC</v>
      </c>
    </row>
    <row r="53" spans="1:14" x14ac:dyDescent="0.25">
      <c r="A53" t="str">
        <v>TDB Jour 22 03 2023.xlsx</v>
      </c>
      <c r="B53" t="str">
        <v>ENT XX</v>
      </c>
      <c r="C53" s="190">
        <v>3769</v>
      </c>
      <c r="D53" s="191">
        <v>45005</v>
      </c>
      <c r="E53" s="190">
        <v>8366</v>
      </c>
      <c r="F53" s="191">
        <v>45005</v>
      </c>
      <c r="G53" s="190" t="str">
        <v>ENT XX</v>
      </c>
      <c r="H53" s="190">
        <v>124</v>
      </c>
      <c r="I53" s="190">
        <v>75</v>
      </c>
      <c r="J53" s="191">
        <v>45001</v>
      </c>
      <c r="K53" s="190">
        <v>97</v>
      </c>
      <c r="L53" s="190">
        <v>76</v>
      </c>
      <c r="M53" s="191">
        <v>45002</v>
      </c>
      <c r="N53" s="190" t="str">
        <v>Excl à charge CC</v>
      </c>
    </row>
    <row r="54" spans="1:14" x14ac:dyDescent="0.25">
      <c r="A54" t="str">
        <v>TDB Jour 23 01 2023.xlsx</v>
      </c>
      <c r="B54" t="str">
        <v>ENT XX</v>
      </c>
      <c r="C54" s="190">
        <v>2589</v>
      </c>
      <c r="D54" s="191">
        <v>44944</v>
      </c>
      <c r="E54" s="190" t="str">
        <v/>
      </c>
      <c r="F54" s="191" t="str">
        <v/>
      </c>
      <c r="G54" s="190" t="str">
        <v>ENT XX</v>
      </c>
      <c r="H54" s="190">
        <v>144</v>
      </c>
      <c r="I54" s="190">
        <v>13</v>
      </c>
      <c r="J54" s="191">
        <v>44939</v>
      </c>
      <c r="K54" s="190" t="str">
        <v/>
      </c>
      <c r="L54" s="190" t="str">
        <v/>
      </c>
      <c r="M54" s="191" t="str">
        <v/>
      </c>
      <c r="N54" s="190" t="str">
        <v>Excl à charge CC</v>
      </c>
    </row>
    <row r="55" spans="1:14" x14ac:dyDescent="0.25">
      <c r="A55" t="str">
        <v>TDB Jour 23 02 2023.xlsx</v>
      </c>
      <c r="B55" t="str">
        <v>ENT XX</v>
      </c>
      <c r="C55" s="190">
        <v>1704</v>
      </c>
      <c r="D55" s="191">
        <v>44979</v>
      </c>
      <c r="E55" s="190" t="str">
        <v/>
      </c>
      <c r="F55" s="191" t="str">
        <v/>
      </c>
      <c r="G55" s="190" t="str">
        <v>ENT XX</v>
      </c>
      <c r="H55" s="190">
        <v>224</v>
      </c>
      <c r="I55" s="190">
        <v>51</v>
      </c>
      <c r="J55" s="191">
        <v>44977</v>
      </c>
      <c r="K55" s="190" t="str">
        <v/>
      </c>
      <c r="L55" s="190" t="str">
        <v/>
      </c>
      <c r="M55" s="191" t="str">
        <v/>
      </c>
      <c r="N55" s="190" t="str">
        <v>Excl à charge CC</v>
      </c>
    </row>
    <row r="56" spans="1:14" x14ac:dyDescent="0.25">
      <c r="A56" t="str">
        <v>TDB Jour 23 03 2023.xlsx</v>
      </c>
      <c r="B56" t="str">
        <v>ENT XX</v>
      </c>
      <c r="C56" s="190">
        <v>2247</v>
      </c>
      <c r="D56" s="191">
        <v>45006</v>
      </c>
      <c r="E56" s="190">
        <v>5813</v>
      </c>
      <c r="F56" s="191">
        <v>45006</v>
      </c>
      <c r="G56" s="190" t="str">
        <v>ENT XX</v>
      </c>
      <c r="H56" s="190">
        <v>329</v>
      </c>
      <c r="I56" s="190">
        <v>76</v>
      </c>
      <c r="J56" s="191">
        <v>45002</v>
      </c>
      <c r="K56" s="190">
        <v>417</v>
      </c>
      <c r="L56" s="190">
        <v>76</v>
      </c>
      <c r="M56" s="191">
        <v>45002</v>
      </c>
      <c r="N56" s="190" t="str">
        <v>Excl à charge CC</v>
      </c>
    </row>
    <row r="57" spans="1:14" x14ac:dyDescent="0.25">
      <c r="A57" t="str">
        <v>TDB Jour 24 01 2023.xlsx</v>
      </c>
      <c r="B57" t="str">
        <v>ENT XX</v>
      </c>
      <c r="C57" s="190">
        <v>4287</v>
      </c>
      <c r="D57" s="191">
        <v>44945</v>
      </c>
      <c r="E57" s="190" t="str">
        <v/>
      </c>
      <c r="F57" s="191" t="str">
        <v/>
      </c>
      <c r="G57" s="190" t="str">
        <v>ENT XX</v>
      </c>
      <c r="H57" s="190">
        <v>144</v>
      </c>
      <c r="I57" s="190">
        <v>13</v>
      </c>
      <c r="J57" s="191">
        <v>44939</v>
      </c>
      <c r="K57" s="190" t="str">
        <v/>
      </c>
      <c r="L57" s="190" t="str">
        <v/>
      </c>
      <c r="M57" s="191" t="str">
        <v/>
      </c>
      <c r="N57" s="190" t="str">
        <v>Excl à charge CC</v>
      </c>
    </row>
    <row r="58" spans="1:14" x14ac:dyDescent="0.25">
      <c r="A58" t="str">
        <v>TDB Jour 24 02 2023.xlsx</v>
      </c>
      <c r="B58" t="str">
        <v>ENT XX</v>
      </c>
      <c r="C58" s="190">
        <v>1948</v>
      </c>
      <c r="D58" s="191">
        <v>44979</v>
      </c>
      <c r="E58" s="190" t="str">
        <v/>
      </c>
      <c r="F58" s="191" t="str">
        <v/>
      </c>
      <c r="G58" s="190" t="str">
        <v>ENT XX</v>
      </c>
      <c r="H58" s="190">
        <v>292</v>
      </c>
      <c r="I58" s="190">
        <v>51</v>
      </c>
      <c r="J58" s="191">
        <v>44977</v>
      </c>
      <c r="K58" s="190" t="str">
        <v/>
      </c>
      <c r="L58" s="190" t="str">
        <v/>
      </c>
      <c r="M58" s="191" t="str">
        <v/>
      </c>
      <c r="N58" s="190" t="str">
        <v>Excl à charge CC</v>
      </c>
    </row>
    <row r="59" spans="1:14" x14ac:dyDescent="0.25">
      <c r="A59" t="str">
        <v>TDB Jour 24 03 2023.xlsx</v>
      </c>
      <c r="B59" t="str">
        <v>ENT XX</v>
      </c>
      <c r="C59" s="190">
        <v>1391</v>
      </c>
      <c r="D59" s="191">
        <v>45007</v>
      </c>
      <c r="E59" s="190">
        <v>4794</v>
      </c>
      <c r="F59" s="191">
        <v>45006</v>
      </c>
      <c r="G59" s="190" t="str">
        <v>ENT XX</v>
      </c>
      <c r="H59" s="190">
        <v>265</v>
      </c>
      <c r="I59" s="190">
        <v>79</v>
      </c>
      <c r="J59" s="191">
        <v>45005</v>
      </c>
      <c r="K59" s="190">
        <v>413</v>
      </c>
      <c r="L59" s="190">
        <v>79</v>
      </c>
      <c r="M59" s="191">
        <v>45005</v>
      </c>
      <c r="N59" s="190" t="str">
        <v>Excl à charge CC</v>
      </c>
    </row>
    <row r="60" spans="1:14" x14ac:dyDescent="0.25">
      <c r="A60" t="str">
        <v>TDB Jour 25 01 2023.xlsx</v>
      </c>
      <c r="B60" t="str">
        <v>ENT XX</v>
      </c>
      <c r="C60" s="190">
        <v>4985</v>
      </c>
      <c r="D60" s="191">
        <v>44946</v>
      </c>
      <c r="E60" s="190" t="str">
        <v/>
      </c>
      <c r="F60" s="191" t="str">
        <v/>
      </c>
      <c r="G60" s="190" t="str">
        <v>ENT XX</v>
      </c>
      <c r="H60" s="190">
        <v>111</v>
      </c>
      <c r="I60" s="190">
        <v>19</v>
      </c>
      <c r="J60" s="191">
        <v>44945</v>
      </c>
      <c r="K60" s="190" t="str">
        <v/>
      </c>
      <c r="L60" s="190" t="str">
        <v/>
      </c>
      <c r="M60" s="191" t="str">
        <v/>
      </c>
      <c r="N60" s="190" t="str">
        <v>Excl à charge CC</v>
      </c>
    </row>
    <row r="61" spans="1:14" x14ac:dyDescent="0.25">
      <c r="A61" t="str">
        <v>TDB Jour 26 01 2023.xlsx</v>
      </c>
      <c r="B61" t="str">
        <v>ENT XX</v>
      </c>
      <c r="C61" s="190">
        <v>6261</v>
      </c>
      <c r="D61" s="191">
        <v>44949</v>
      </c>
      <c r="E61" s="190" t="str">
        <v/>
      </c>
      <c r="F61" s="191" t="str">
        <v/>
      </c>
      <c r="G61" s="190" t="str">
        <v>ENT XX</v>
      </c>
      <c r="H61" s="190">
        <v>177</v>
      </c>
      <c r="I61" s="190">
        <v>19</v>
      </c>
      <c r="J61" s="191">
        <v>44945</v>
      </c>
      <c r="K61" s="190" t="str">
        <v/>
      </c>
      <c r="L61" s="190" t="str">
        <v/>
      </c>
      <c r="M61" s="191" t="str">
        <v/>
      </c>
      <c r="N61" s="190" t="str">
        <v>Excl à charge CC</v>
      </c>
    </row>
    <row r="62" spans="1:14" x14ac:dyDescent="0.25">
      <c r="A62" t="str">
        <v>TDB Jour 27 01 2023.xlsx</v>
      </c>
      <c r="B62" t="str">
        <v>ENT XX</v>
      </c>
      <c r="C62" s="190">
        <v>4742</v>
      </c>
      <c r="D62" s="191">
        <v>44950</v>
      </c>
      <c r="E62" s="190" t="str">
        <v/>
      </c>
      <c r="F62" s="191" t="str">
        <v/>
      </c>
      <c r="G62" s="190" t="str">
        <v>ENT XX</v>
      </c>
      <c r="H62" s="190">
        <v>263</v>
      </c>
      <c r="I62" s="190">
        <v>19</v>
      </c>
      <c r="J62" s="191">
        <v>44945</v>
      </c>
      <c r="K62" s="190" t="str">
        <v/>
      </c>
      <c r="L62" s="190" t="str">
        <v/>
      </c>
      <c r="M62" s="191" t="str">
        <v/>
      </c>
      <c r="N62" s="190" t="str">
        <v>Excl à charge CC</v>
      </c>
    </row>
    <row r="63" spans="1:14" x14ac:dyDescent="0.25">
      <c r="A63" t="str">
        <v>TDB Jour 27 02 2023.xlsx</v>
      </c>
      <c r="B63" t="str">
        <v>ENT XX</v>
      </c>
      <c r="C63" s="190">
        <v>1554</v>
      </c>
      <c r="D63" s="191">
        <v>44980</v>
      </c>
      <c r="E63" s="190" t="str">
        <v/>
      </c>
      <c r="F63" s="191" t="str">
        <v/>
      </c>
      <c r="G63" s="190" t="str">
        <v>ENT XX</v>
      </c>
      <c r="H63" s="190">
        <v>162</v>
      </c>
      <c r="I63" s="190">
        <v>53</v>
      </c>
      <c r="J63" s="191">
        <v>44979</v>
      </c>
      <c r="K63" s="190" t="str">
        <v/>
      </c>
      <c r="L63" s="190" t="str">
        <v/>
      </c>
      <c r="M63" s="191" t="str">
        <v/>
      </c>
      <c r="N63" s="190" t="str">
        <v>Excl à charge CC</v>
      </c>
    </row>
    <row r="64" spans="1:14" x14ac:dyDescent="0.25">
      <c r="A64" t="str">
        <v>TDB Jour 27 03 2023.xlsx</v>
      </c>
      <c r="B64" t="str">
        <v>ENT XX</v>
      </c>
      <c r="C64" s="190">
        <v>510</v>
      </c>
      <c r="D64" s="191">
        <v>45008</v>
      </c>
      <c r="E64" s="190">
        <v>3560</v>
      </c>
      <c r="F64" s="191">
        <v>45008</v>
      </c>
      <c r="G64" s="190" t="str">
        <v>ENT XX</v>
      </c>
      <c r="H64" s="190">
        <v>41</v>
      </c>
      <c r="I64" s="190">
        <v>81</v>
      </c>
      <c r="J64" s="191">
        <v>45007</v>
      </c>
      <c r="K64" s="190">
        <v>455</v>
      </c>
      <c r="L64" s="190">
        <v>80</v>
      </c>
      <c r="M64" s="191">
        <v>45006</v>
      </c>
      <c r="N64" s="190" t="str">
        <v>Excl à charge CC</v>
      </c>
    </row>
    <row r="65" spans="1:14" x14ac:dyDescent="0.25">
      <c r="A65" t="str">
        <v>TDB Jour 28 02 2023.xlsx</v>
      </c>
      <c r="B65" t="str">
        <v>ENT XX</v>
      </c>
      <c r="C65" s="190">
        <v>1972</v>
      </c>
      <c r="D65" s="191">
        <v>44984</v>
      </c>
      <c r="E65" s="190" t="str">
        <v/>
      </c>
      <c r="F65" s="191" t="str">
        <v/>
      </c>
      <c r="G65" s="190" t="str">
        <v>ENT XX</v>
      </c>
      <c r="H65" s="190">
        <v>161</v>
      </c>
      <c r="I65" s="190">
        <v>54</v>
      </c>
      <c r="J65" s="191">
        <v>44980</v>
      </c>
      <c r="K65" s="190" t="str">
        <v/>
      </c>
      <c r="L65" s="190" t="str">
        <v/>
      </c>
      <c r="M65" s="191" t="str">
        <v/>
      </c>
      <c r="N65" s="190" t="str">
        <v>Excl à charge CC</v>
      </c>
    </row>
    <row r="66" spans="1:14" x14ac:dyDescent="0.25">
      <c r="A66" t="str">
        <v>TDB Jour 28 03 2023.xlsx</v>
      </c>
      <c r="B66" t="str">
        <v>ENT XX</v>
      </c>
      <c r="C66" s="190">
        <v>3699</v>
      </c>
      <c r="D66" s="191">
        <v>45012</v>
      </c>
      <c r="E66" s="190">
        <v>3108</v>
      </c>
      <c r="F66" s="191">
        <v>45009</v>
      </c>
      <c r="G66" s="190" t="str">
        <v>ENT XX</v>
      </c>
      <c r="H66" s="190">
        <v>83</v>
      </c>
      <c r="I66" s="190">
        <v>81</v>
      </c>
      <c r="J66" s="191">
        <v>45007</v>
      </c>
      <c r="K66" s="190">
        <v>395</v>
      </c>
      <c r="L66" s="190">
        <v>80</v>
      </c>
      <c r="M66" s="191">
        <v>45006</v>
      </c>
      <c r="N66" s="190" t="str">
        <v>Excl à charge CC</v>
      </c>
    </row>
    <row r="67" spans="1:14" x14ac:dyDescent="0.25">
      <c r="A67" t="str">
        <v>TDB Jour 29 03 2023.xlsx</v>
      </c>
      <c r="B67" t="str">
        <v>ENT XX</v>
      </c>
      <c r="C67" s="190">
        <v>4813</v>
      </c>
      <c r="D67" s="191">
        <v>45012</v>
      </c>
      <c r="E67" s="190">
        <v>5265</v>
      </c>
      <c r="F67" s="191">
        <v>45012</v>
      </c>
      <c r="G67" s="190" t="str">
        <v>ENT XX</v>
      </c>
      <c r="H67" s="190">
        <v>83</v>
      </c>
      <c r="I67" s="190">
        <v>81</v>
      </c>
      <c r="J67" s="191">
        <v>45007</v>
      </c>
      <c r="K67" s="190">
        <v>342</v>
      </c>
      <c r="L67" s="190">
        <v>81</v>
      </c>
      <c r="M67" s="191">
        <v>45007</v>
      </c>
      <c r="N67" s="190" t="str">
        <v>Excl à charge CC</v>
      </c>
    </row>
    <row r="68" spans="1:14" x14ac:dyDescent="0.25">
      <c r="A68" t="str">
        <v>TDB Jour 30 01 2023.xlsx</v>
      </c>
      <c r="B68" t="str">
        <v>ENT XX</v>
      </c>
      <c r="C68" s="190">
        <v>3907</v>
      </c>
      <c r="D68" s="191">
        <v>44951</v>
      </c>
      <c r="E68" s="190" t="str">
        <v/>
      </c>
      <c r="F68" s="191" t="str">
        <v/>
      </c>
      <c r="G68" s="190" t="str">
        <v>ENT XX</v>
      </c>
      <c r="H68" s="190">
        <v>358</v>
      </c>
      <c r="I68" s="190">
        <v>19</v>
      </c>
      <c r="J68" s="191">
        <v>44945</v>
      </c>
      <c r="K68" s="190" t="str">
        <v/>
      </c>
      <c r="L68" s="190" t="str">
        <v/>
      </c>
      <c r="M68" s="191" t="str">
        <v/>
      </c>
      <c r="N68" s="190" t="str">
        <v>Excl à charge CC</v>
      </c>
    </row>
    <row r="69" spans="1:14" x14ac:dyDescent="0.25">
      <c r="A69" t="str">
        <v>TDB Jour 30 03 2023.xlsx</v>
      </c>
      <c r="B69" t="str">
        <v>ENT XX</v>
      </c>
      <c r="C69" s="190">
        <v>2221</v>
      </c>
      <c r="D69" s="191">
        <v>45013</v>
      </c>
      <c r="E69" s="190">
        <v>1571</v>
      </c>
      <c r="F69" s="191">
        <v>45013</v>
      </c>
      <c r="G69" s="190" t="str">
        <v>ENT XX</v>
      </c>
      <c r="H69" s="190">
        <v>250</v>
      </c>
      <c r="I69" s="190">
        <v>82</v>
      </c>
      <c r="J69" s="191">
        <v>45008</v>
      </c>
      <c r="K69" s="190">
        <v>449</v>
      </c>
      <c r="L69" s="190">
        <v>83</v>
      </c>
      <c r="M69" s="191">
        <v>45009</v>
      </c>
      <c r="N69" s="190" t="str">
        <v>Excl à charge CC</v>
      </c>
    </row>
    <row r="70" spans="1:14" x14ac:dyDescent="0.25">
      <c r="A70" t="str">
        <v>TDB Jour 31 01 2023.xlsx</v>
      </c>
      <c r="B70" t="str">
        <v>ENT XX</v>
      </c>
      <c r="C70" s="190">
        <v>4486</v>
      </c>
      <c r="D70" s="191">
        <v>44951</v>
      </c>
      <c r="E70" s="190" t="str">
        <v/>
      </c>
      <c r="F70" s="191" t="str">
        <v/>
      </c>
      <c r="G70" s="190" t="str">
        <v>ENT XX</v>
      </c>
      <c r="H70" s="190">
        <v>435</v>
      </c>
      <c r="I70" s="190">
        <v>19</v>
      </c>
      <c r="J70" s="191">
        <v>44945</v>
      </c>
      <c r="K70" s="190" t="str">
        <v/>
      </c>
      <c r="L70" s="190" t="str">
        <v/>
      </c>
      <c r="M70" s="191" t="str">
        <v/>
      </c>
      <c r="N70" s="190" t="str">
        <v>Excl à charge CC</v>
      </c>
    </row>
    <row r="71" spans="1:14" x14ac:dyDescent="0.25">
      <c r="A71" t="str">
        <v>TDB Jour 31 03 2023.xlsx</v>
      </c>
      <c r="B71" t="str">
        <v>ENT XX</v>
      </c>
      <c r="C71" s="190">
        <v>2427</v>
      </c>
      <c r="D71" s="191">
        <v>45014</v>
      </c>
      <c r="E71" s="190">
        <v>4577</v>
      </c>
      <c r="F71" s="191">
        <v>45015</v>
      </c>
      <c r="G71" s="190" t="str">
        <v>ENT XX</v>
      </c>
      <c r="H71" s="190">
        <v>133</v>
      </c>
      <c r="I71" s="190">
        <v>83</v>
      </c>
      <c r="J71" s="191">
        <v>45009</v>
      </c>
      <c r="K71" s="190">
        <v>354</v>
      </c>
      <c r="L71" s="190">
        <v>86</v>
      </c>
      <c r="M71" s="191">
        <v>45012</v>
      </c>
      <c r="N71" s="190" t="str">
        <v>Excl à charge CC</v>
      </c>
    </row>
    <row r="72" spans="1:14" x14ac:dyDescent="0.25">
      <c r="A72" t="str">
        <v>TDB Jour 03 04 2023.xlsx</v>
      </c>
      <c r="B72" t="str">
        <v>ENT XX</v>
      </c>
      <c r="C72" s="190">
        <v>2632</v>
      </c>
      <c r="D72" s="191">
        <v>45015</v>
      </c>
      <c r="E72" s="190">
        <v>5814</v>
      </c>
      <c r="F72" s="191">
        <v>45015</v>
      </c>
      <c r="G72" s="190" t="str">
        <v>ENT XX</v>
      </c>
      <c r="H72" s="190">
        <v>114</v>
      </c>
      <c r="I72" s="190">
        <v>88</v>
      </c>
      <c r="J72" s="191">
        <v>45014</v>
      </c>
      <c r="K72" s="190">
        <v>542</v>
      </c>
      <c r="L72" s="190">
        <v>88</v>
      </c>
      <c r="M72" s="191">
        <v>45014</v>
      </c>
      <c r="N72" s="190" t="str">
        <v>Excl à charge CC</v>
      </c>
    </row>
    <row r="73" spans="1:14" x14ac:dyDescent="0.25">
      <c r="A73" t="str">
        <v>TDB Jour 04 04 2023.xlsx</v>
      </c>
      <c r="B73" t="str">
        <v>ENT XX</v>
      </c>
      <c r="C73" s="190">
        <v>3703</v>
      </c>
      <c r="D73" s="191">
        <v>45016</v>
      </c>
      <c r="E73" s="190">
        <v>3027</v>
      </c>
      <c r="F73" s="191">
        <v>45016</v>
      </c>
      <c r="G73" s="190" t="str">
        <v>ENT XX</v>
      </c>
      <c r="H73" s="190">
        <v>95</v>
      </c>
      <c r="I73" s="190">
        <v>89</v>
      </c>
      <c r="J73" s="191">
        <v>45015</v>
      </c>
      <c r="K73" s="190">
        <v>545</v>
      </c>
      <c r="L73" s="190">
        <v>89</v>
      </c>
      <c r="M73" s="191">
        <v>45015</v>
      </c>
      <c r="N73" s="190" t="str">
        <v>Excl à charge CC</v>
      </c>
    </row>
    <row r="74" spans="1:14" x14ac:dyDescent="0.25">
      <c r="A74" t="str">
        <v>TDB Jour 05 04 2023.xlsx</v>
      </c>
      <c r="B74" t="str">
        <v>ENT XX</v>
      </c>
      <c r="C74" s="190">
        <v>4045</v>
      </c>
      <c r="D74" s="191">
        <v>45016</v>
      </c>
      <c r="E74" s="190">
        <v>3875</v>
      </c>
      <c r="F74" s="191">
        <v>45016</v>
      </c>
      <c r="G74" s="190" t="str">
        <v>ENT XX</v>
      </c>
      <c r="H74" s="190">
        <v>136</v>
      </c>
      <c r="I74" s="190">
        <v>90</v>
      </c>
      <c r="J74" s="191">
        <v>45016</v>
      </c>
      <c r="K74" s="190">
        <v>416</v>
      </c>
      <c r="L74" s="190">
        <v>89</v>
      </c>
      <c r="M74" s="191">
        <v>45015</v>
      </c>
      <c r="N74" s="190" t="str">
        <v>Excl à charge CC</v>
      </c>
    </row>
    <row r="75" spans="1:14" x14ac:dyDescent="0.25">
      <c r="A75" t="str">
        <v>TDB Jour 06 04 2023.xlsx</v>
      </c>
      <c r="B75" t="str">
        <v>ENT XX</v>
      </c>
      <c r="C75" s="190">
        <v>2370</v>
      </c>
      <c r="D75" s="191">
        <v>45020</v>
      </c>
      <c r="E75" s="190">
        <v>2331</v>
      </c>
      <c r="F75" s="191">
        <v>45020</v>
      </c>
      <c r="G75" s="190" t="str">
        <v>ENT XX</v>
      </c>
      <c r="H75" s="190">
        <v>105</v>
      </c>
      <c r="I75" s="190">
        <v>90</v>
      </c>
      <c r="J75" s="191">
        <v>45016</v>
      </c>
      <c r="K75" s="190">
        <v>410</v>
      </c>
      <c r="L75" s="190">
        <v>90</v>
      </c>
      <c r="M75" s="191">
        <v>45016</v>
      </c>
      <c r="N75" s="190" t="str">
        <v>Excl à charge CC</v>
      </c>
    </row>
    <row r="76" spans="1:14" x14ac:dyDescent="0.25">
      <c r="A76" t="str">
        <v>TDB Jour 07 04 2023.xlsx</v>
      </c>
      <c r="B76" t="str">
        <v>ENT XX</v>
      </c>
      <c r="C76" s="190">
        <v>2416</v>
      </c>
      <c r="D76" s="191">
        <v>45021</v>
      </c>
      <c r="E76" s="190">
        <v>1045</v>
      </c>
      <c r="F76" s="191">
        <v>45021</v>
      </c>
      <c r="G76" s="190" t="str">
        <v>ENT XX</v>
      </c>
      <c r="H76" s="190">
        <v>206</v>
      </c>
      <c r="I76" s="190">
        <v>90</v>
      </c>
      <c r="J76" s="191">
        <v>45016</v>
      </c>
      <c r="K76" s="190">
        <v>375</v>
      </c>
      <c r="L76" s="190">
        <v>90</v>
      </c>
      <c r="M76" s="191">
        <v>45016</v>
      </c>
      <c r="N76" s="190" t="str">
        <v>Excl à charge CC</v>
      </c>
    </row>
    <row r="77" spans="1:14" x14ac:dyDescent="0.25">
      <c r="A77" t="str">
        <v>TDB Jour 11 04 2023.xlsx</v>
      </c>
      <c r="B77" t="str">
        <v>ENT XX</v>
      </c>
      <c r="C77" s="190">
        <v>272</v>
      </c>
      <c r="D77" s="191">
        <v>45023</v>
      </c>
      <c r="E77" s="190">
        <v>4808</v>
      </c>
      <c r="F77" s="191">
        <v>45023</v>
      </c>
      <c r="G77" s="190" t="str">
        <v>ENT XX</v>
      </c>
      <c r="H77" s="190">
        <v>177</v>
      </c>
      <c r="I77" s="190">
        <v>94</v>
      </c>
      <c r="J77" s="191">
        <v>45020</v>
      </c>
      <c r="K77" s="190">
        <v>250</v>
      </c>
      <c r="L77" s="190">
        <v>94</v>
      </c>
      <c r="M77" s="191">
        <v>45020</v>
      </c>
      <c r="N77" s="190" t="str">
        <v>Excl à charge CC</v>
      </c>
    </row>
    <row r="78" spans="1:14" x14ac:dyDescent="0.25">
      <c r="A78" t="str">
        <v>TDB Jour 12 04 2023.xlsx</v>
      </c>
      <c r="B78" t="str">
        <v>ENT XX</v>
      </c>
      <c r="C78" s="190">
        <v>2039</v>
      </c>
      <c r="D78" s="191">
        <v>45027</v>
      </c>
      <c r="E78" s="190">
        <v>3532</v>
      </c>
      <c r="F78" s="191">
        <v>45023</v>
      </c>
      <c r="G78" s="190" t="str">
        <v>ENT XX</v>
      </c>
      <c r="H78" s="190">
        <v>120</v>
      </c>
      <c r="I78" s="190">
        <v>95</v>
      </c>
      <c r="J78" s="191">
        <v>45021</v>
      </c>
      <c r="K78" s="190">
        <v>464</v>
      </c>
      <c r="L78" s="190">
        <v>94</v>
      </c>
      <c r="M78" s="191">
        <v>45020</v>
      </c>
      <c r="N78" s="190" t="str">
        <v>Excl à charge CC</v>
      </c>
    </row>
    <row r="79" spans="1:14" x14ac:dyDescent="0.25">
      <c r="A79" t="str">
        <v>TDB Jour 13 04 2023.xlsx</v>
      </c>
      <c r="B79" t="str">
        <v>ENT XX</v>
      </c>
      <c r="C79" s="190">
        <v>255</v>
      </c>
      <c r="D79" s="191">
        <v>45028</v>
      </c>
      <c r="E79" s="190">
        <v>1887</v>
      </c>
      <c r="F79" s="191">
        <v>45027</v>
      </c>
      <c r="G79" s="190" t="str">
        <v>ENT XX</v>
      </c>
      <c r="H79" s="190">
        <v>144</v>
      </c>
      <c r="I79" s="190">
        <v>96</v>
      </c>
      <c r="J79" s="191">
        <v>45022</v>
      </c>
      <c r="K79" s="190">
        <v>454</v>
      </c>
      <c r="L79" s="190">
        <v>45026</v>
      </c>
      <c r="M79" s="191">
        <v>45026</v>
      </c>
      <c r="N79" s="190" t="str">
        <v>Excl à charge CC</v>
      </c>
    </row>
    <row r="80" spans="1:14" x14ac:dyDescent="0.25">
      <c r="A80" t="str">
        <v>TDB Jour 14 04 2023.xlsx</v>
      </c>
      <c r="B80" t="str">
        <v>ENT XX</v>
      </c>
      <c r="C80" s="190">
        <v>1299</v>
      </c>
      <c r="D80" s="191">
        <v>45029</v>
      </c>
      <c r="E80" s="190">
        <v>1350</v>
      </c>
      <c r="F80" s="191">
        <v>45029</v>
      </c>
      <c r="G80" s="190" t="str">
        <v>ENT XX</v>
      </c>
      <c r="H80" s="190">
        <v>186</v>
      </c>
      <c r="I80" s="190">
        <v>96</v>
      </c>
      <c r="J80" s="191">
        <v>45022</v>
      </c>
      <c r="K80" s="190">
        <v>281</v>
      </c>
      <c r="L80" s="190">
        <v>101</v>
      </c>
      <c r="M80" s="191">
        <v>45027</v>
      </c>
      <c r="N80" s="190" t="str">
        <v>Excl à charge CC</v>
      </c>
    </row>
    <row r="81" spans="1:14" x14ac:dyDescent="0.25">
      <c r="A81" t="str">
        <v>TDB Jour 17 04 2023.xlsx</v>
      </c>
      <c r="B81" t="str">
        <v>ENT XX</v>
      </c>
      <c r="C81" s="190">
        <v>1708</v>
      </c>
      <c r="D81" s="191">
        <v>45030</v>
      </c>
      <c r="E81" s="190">
        <v>2206</v>
      </c>
      <c r="F81" s="191">
        <v>45030</v>
      </c>
      <c r="G81" s="190" t="str">
        <v>ENT XX</v>
      </c>
      <c r="H81" s="190">
        <v>82</v>
      </c>
      <c r="I81" s="190">
        <v>103</v>
      </c>
      <c r="J81" s="191">
        <v>45029</v>
      </c>
      <c r="K81" s="190">
        <v>354</v>
      </c>
      <c r="L81" s="190">
        <v>97</v>
      </c>
      <c r="M81" s="191">
        <v>45023</v>
      </c>
      <c r="N81" s="190" t="str">
        <v>Excl à charge CC</v>
      </c>
    </row>
    <row r="82" spans="1:14" x14ac:dyDescent="0.25">
      <c r="A82" t="str">
        <v>TDB Jour 18 04 2023.xlsx</v>
      </c>
      <c r="B82" t="str">
        <v>ENT XX</v>
      </c>
      <c r="C82" s="190">
        <v>2659</v>
      </c>
      <c r="D82" s="191">
        <v>45033</v>
      </c>
      <c r="E82" s="190">
        <v>2250</v>
      </c>
      <c r="F82" s="191">
        <v>45033</v>
      </c>
      <c r="G82" s="190" t="str">
        <v>ENT XX</v>
      </c>
      <c r="H82" s="190">
        <v>168</v>
      </c>
      <c r="I82" s="190">
        <v>103</v>
      </c>
      <c r="J82" s="191">
        <v>45029</v>
      </c>
      <c r="K82" s="190">
        <v>315</v>
      </c>
      <c r="L82" s="190">
        <v>101</v>
      </c>
      <c r="M82" s="191">
        <v>45027</v>
      </c>
      <c r="N82" s="190" t="str">
        <v>Excl à charge CC</v>
      </c>
    </row>
    <row r="83" spans="1:14" x14ac:dyDescent="0.25">
      <c r="A83" t="str">
        <v>TDB Jour 19 04 2023.xlsx</v>
      </c>
      <c r="B83" t="str">
        <v>ENT XX</v>
      </c>
      <c r="C83" s="190">
        <v>3908</v>
      </c>
      <c r="D83" s="191">
        <v>45033</v>
      </c>
      <c r="E83" s="190">
        <v>3000</v>
      </c>
      <c r="F83" s="191">
        <v>45034</v>
      </c>
      <c r="G83" s="190" t="str">
        <v>ENT XX</v>
      </c>
      <c r="H83" s="190">
        <v>180</v>
      </c>
      <c r="I83" s="190">
        <v>103</v>
      </c>
      <c r="J83" s="191">
        <v>45029</v>
      </c>
      <c r="K83" s="190">
        <v>245</v>
      </c>
      <c r="L83" s="190">
        <v>107</v>
      </c>
      <c r="M83" s="191">
        <v>45033</v>
      </c>
      <c r="N83" s="190" t="str">
        <v>Excl à charge CC</v>
      </c>
    </row>
    <row r="84" spans="1:14" x14ac:dyDescent="0.25">
      <c r="A84" t="str">
        <v>TDB Jour 20 04 2023.xlsx</v>
      </c>
      <c r="B84" t="str">
        <v>ENT XX</v>
      </c>
      <c r="C84" s="190">
        <v>1872</v>
      </c>
      <c r="D84" s="191">
        <v>45034</v>
      </c>
      <c r="E84" s="190">
        <v>3574</v>
      </c>
      <c r="F84" s="191">
        <v>45035</v>
      </c>
      <c r="G84" s="190" t="str">
        <v>ENT XX</v>
      </c>
      <c r="H84" s="190">
        <v>107</v>
      </c>
      <c r="I84" s="190">
        <v>107</v>
      </c>
      <c r="J84" s="191">
        <v>45033</v>
      </c>
      <c r="K84" s="190">
        <v>378</v>
      </c>
      <c r="L84" s="190">
        <v>108</v>
      </c>
      <c r="M84" s="191">
        <v>45034</v>
      </c>
      <c r="N84" s="190" t="str">
        <v>Excl à charge CC</v>
      </c>
    </row>
    <row r="85" spans="1:14" x14ac:dyDescent="0.25">
      <c r="A85" t="str">
        <v>TDB Jour 21 04 2023.xlsx</v>
      </c>
      <c r="B85" t="str">
        <v>ENT XX</v>
      </c>
      <c r="C85" s="190">
        <v>1047</v>
      </c>
      <c r="D85" s="191">
        <v>45035</v>
      </c>
      <c r="E85" s="190">
        <v>3001</v>
      </c>
      <c r="F85" s="191">
        <v>45036</v>
      </c>
      <c r="G85" s="190" t="str">
        <v>ENT XX</v>
      </c>
      <c r="H85" s="190">
        <v>159</v>
      </c>
      <c r="I85" s="190">
        <v>104</v>
      </c>
      <c r="J85" s="191">
        <v>45030</v>
      </c>
      <c r="K85" s="190">
        <v>461</v>
      </c>
      <c r="L85" s="190">
        <v>108</v>
      </c>
      <c r="M85" s="191">
        <v>45034</v>
      </c>
      <c r="N85" s="190" t="str">
        <v>Excl à charge CC</v>
      </c>
    </row>
    <row r="86" spans="1:14" x14ac:dyDescent="0.25">
      <c r="A86" t="str">
        <v>TDB Jour 24 04 2023.xlsx</v>
      </c>
      <c r="B86" t="str">
        <v>ENT XX</v>
      </c>
      <c r="C86" s="190">
        <v>2289</v>
      </c>
      <c r="D86" s="191">
        <v>45036</v>
      </c>
      <c r="E86" s="190">
        <v>0</v>
      </c>
      <c r="F86" s="191">
        <v>45037</v>
      </c>
      <c r="G86" s="190" t="str">
        <v>ENT XX</v>
      </c>
      <c r="H86" s="190">
        <v>45</v>
      </c>
      <c r="I86" s="190">
        <v>108</v>
      </c>
      <c r="J86" s="191">
        <v>45034</v>
      </c>
      <c r="K86" s="190">
        <v>455</v>
      </c>
      <c r="L86" s="190">
        <v>110</v>
      </c>
      <c r="M86" s="191">
        <v>45036</v>
      </c>
      <c r="N86" s="190" t="str">
        <v>Excl à charge CC</v>
      </c>
    </row>
    <row r="87" spans="1:14" x14ac:dyDescent="0.25">
      <c r="A87" t="str">
        <v>TDB Jour 25 04 2023.xlsx</v>
      </c>
      <c r="B87" t="str">
        <v>ENT XX</v>
      </c>
      <c r="C87" s="190">
        <v>1193</v>
      </c>
      <c r="D87" s="191">
        <v>45040</v>
      </c>
      <c r="E87" s="190">
        <v>1550</v>
      </c>
      <c r="F87" s="191">
        <v>45040</v>
      </c>
      <c r="G87" s="190" t="str">
        <v>ENT XX</v>
      </c>
      <c r="H87" s="190">
        <v>112</v>
      </c>
      <c r="I87" s="190">
        <v>108</v>
      </c>
      <c r="J87" s="191">
        <v>45034</v>
      </c>
      <c r="K87" s="190">
        <v>432</v>
      </c>
      <c r="L87" s="190">
        <v>111</v>
      </c>
      <c r="M87" s="191">
        <v>45037</v>
      </c>
      <c r="N87" s="190" t="str">
        <v>Excl à charge CC</v>
      </c>
    </row>
    <row r="88" spans="1:14" x14ac:dyDescent="0.25">
      <c r="A88" t="str">
        <v>TDB Jour 26 04 2023.xlsx</v>
      </c>
      <c r="B88" t="str">
        <v>ENT XX</v>
      </c>
      <c r="C88" s="190">
        <v>1264</v>
      </c>
      <c r="D88" s="191">
        <v>45041</v>
      </c>
      <c r="E88" s="190">
        <v>949</v>
      </c>
      <c r="F88" s="191">
        <v>45041</v>
      </c>
      <c r="G88" s="190" t="str">
        <v>ENT XX</v>
      </c>
      <c r="H88" s="190">
        <v>153</v>
      </c>
      <c r="I88" s="190">
        <v>108</v>
      </c>
      <c r="J88" s="191">
        <v>45034</v>
      </c>
      <c r="K88" s="190">
        <v>440</v>
      </c>
      <c r="L88" s="190">
        <v>114</v>
      </c>
      <c r="M88" s="191">
        <v>45040</v>
      </c>
      <c r="N88" s="190" t="str">
        <v>Excl à charge CC</v>
      </c>
    </row>
    <row r="89" spans="1:14" x14ac:dyDescent="0.25">
      <c r="A89" t="str">
        <v>TDB Jour 27 04 2023.xlsx</v>
      </c>
      <c r="B89" t="str">
        <v>ENT XX</v>
      </c>
      <c r="C89" s="190">
        <v>1068</v>
      </c>
      <c r="D89" s="191">
        <v>45042</v>
      </c>
      <c r="E89" s="190">
        <v>1576</v>
      </c>
      <c r="F89" s="191">
        <v>45042</v>
      </c>
      <c r="G89" s="190" t="str">
        <v>ENT XX</v>
      </c>
      <c r="H89" s="190">
        <v>113</v>
      </c>
      <c r="I89" s="190">
        <v>111</v>
      </c>
      <c r="J89" s="191">
        <v>45037</v>
      </c>
      <c r="K89" s="190">
        <v>465</v>
      </c>
      <c r="L89" s="190">
        <v>115</v>
      </c>
      <c r="M89" s="191">
        <v>45041</v>
      </c>
      <c r="N89" s="190" t="str">
        <v>Excl à charge CC</v>
      </c>
    </row>
    <row r="90" spans="1:14" x14ac:dyDescent="0.25">
      <c r="A90" t="str">
        <v>TDB Jour 28 04 2023.xlsx</v>
      </c>
      <c r="B90" t="str">
        <v>ENT XX</v>
      </c>
      <c r="C90" s="190">
        <v>1395</v>
      </c>
      <c r="D90" s="191">
        <v>45043</v>
      </c>
      <c r="E90" s="190">
        <v>597</v>
      </c>
      <c r="F90" s="191">
        <v>45043</v>
      </c>
      <c r="G90" s="190" t="str">
        <v>ENT XX</v>
      </c>
      <c r="H90" s="190">
        <v>51</v>
      </c>
      <c r="I90" s="190">
        <v>115</v>
      </c>
      <c r="J90" s="191">
        <v>45041</v>
      </c>
      <c r="K90" s="190">
        <v>485</v>
      </c>
      <c r="L90" s="190">
        <v>116</v>
      </c>
      <c r="M90" s="191">
        <v>45042</v>
      </c>
      <c r="N90" s="190" t="str">
        <v>Excl à charge CC</v>
      </c>
    </row>
    <row r="91" spans="1:14" x14ac:dyDescent="0.25">
      <c r="A91" t="str">
        <v>TDB Jour 02 05 2023.xlsx</v>
      </c>
      <c r="B91" t="str">
        <v>ENT XX</v>
      </c>
      <c r="C91" s="190">
        <v>1414</v>
      </c>
      <c r="D91" s="191">
        <v>45044</v>
      </c>
      <c r="E91" s="190">
        <v>0</v>
      </c>
      <c r="F91" s="191">
        <v>45048</v>
      </c>
      <c r="G91" s="190" t="str">
        <v>ENT XX</v>
      </c>
      <c r="H91" s="190">
        <v>212</v>
      </c>
      <c r="I91" s="190">
        <v>115</v>
      </c>
      <c r="J91" s="191">
        <v>45041</v>
      </c>
      <c r="K91" s="190">
        <v>443</v>
      </c>
      <c r="L91" s="190">
        <v>116</v>
      </c>
      <c r="M91" s="191">
        <v>45042</v>
      </c>
      <c r="N91" s="190" t="str">
        <v>Excl à charge CC</v>
      </c>
    </row>
    <row r="92" spans="1:14" x14ac:dyDescent="0.25">
      <c r="A92" t="str">
        <v>TDB Jour 03 05 2023.xlsx</v>
      </c>
      <c r="B92" t="str">
        <v>ENT XX</v>
      </c>
      <c r="C92" s="190">
        <v>1724</v>
      </c>
      <c r="D92" s="191">
        <v>45048</v>
      </c>
      <c r="E92" s="190">
        <v>0</v>
      </c>
      <c r="F92" s="191">
        <v>45049</v>
      </c>
      <c r="G92" s="190" t="str">
        <v>ENT XX</v>
      </c>
      <c r="H92" s="190">
        <v>181</v>
      </c>
      <c r="I92" s="190">
        <v>116</v>
      </c>
      <c r="J92" s="191">
        <v>45042</v>
      </c>
      <c r="K92" s="190">
        <v>338</v>
      </c>
      <c r="L92" s="190">
        <v>118</v>
      </c>
      <c r="M92" s="191">
        <v>45044</v>
      </c>
      <c r="N92" s="190" t="str">
        <v>Excl à charge CC</v>
      </c>
    </row>
    <row r="93" spans="1:14" x14ac:dyDescent="0.25">
      <c r="J93" s="191"/>
    </row>
    <row r="94" spans="1:14" x14ac:dyDescent="0.25">
      <c r="J94" s="191"/>
    </row>
    <row r="95" spans="1:14" x14ac:dyDescent="0.25">
      <c r="J95" s="191"/>
    </row>
    <row r="96" spans="1:14" x14ac:dyDescent="0.25">
      <c r="J96" s="191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724950-D606-4D83-AA1A-BACE5AFDDD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Source</vt:lpstr>
      <vt:lpstr>Exemples</vt:lpstr>
      <vt:lpstr>Cible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cp:lastPrinted>2022-11-24T08:53:55Z</cp:lastPrinted>
  <dcterms:created xsi:type="dcterms:W3CDTF">2022-03-16T15:01:58Z</dcterms:created>
  <dcterms:modified xsi:type="dcterms:W3CDTF">2023-10-11T13:28:28Z</dcterms:modified>
</cp:coreProperties>
</file>