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7D6AF87C-F32F-4EAF-B4DB-B6C1AFA12DF4}" xr6:coauthVersionLast="47" xr6:coauthVersionMax="47" xr10:uidLastSave="{00000000-0000-0000-0000-000000000000}"/>
  <bookViews>
    <workbookView xWindow="1650" yWindow="2280" windowWidth="28800" windowHeight="11100" xr2:uid="{E53EAE8F-1499-434E-9F8B-D2141A97BFBD}"/>
  </bookViews>
  <sheets>
    <sheet name="Feuil1" sheetId="1" r:id="rId1"/>
    <sheet name="2023" sheetId="2" r:id="rId2"/>
  </sheets>
  <definedNames>
    <definedName name="periode2">Feuil1!$B$11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 a="1"/>
  <c r="B5" i="1" s="1"/>
  <c r="B6" i="1" a="1"/>
  <c r="B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B6" authorId="0" shapeId="0" xr:uid="{9FE3715E-D13F-479C-86EC-845554F1A4AC}">
      <text>
        <r>
          <rPr>
            <sz val="9"/>
            <color indexed="81"/>
            <rFont val="Tahoma"/>
            <family val="2"/>
          </rPr>
          <t>=SIERREUR(SI(NB.SI($A9;"BAC*")=1;INDEX(INDIRECT( "'" &amp; periode2 &amp; "'!$E$2:$O$12");EQUIV(1;(INDIRECT( "'" &amp; periode2 &amp; "'!$E$2:$E$12")=E9)*(INDIRECT( "'" &amp; periode2 &amp; "'!$x$2:$x$12")="BAC")*(INDIRECT( "'" &amp; periode2 &amp; "'!$F$2:$F$12")="echec");0);10);"vide");"erreur")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<sst xmlns="http://schemas.openxmlformats.org/spreadsheetml/2006/main" count="72" uniqueCount="29">
  <si>
    <t>{=SIERREUR(SI(NB.SI($A259;"="&amp;"BAC*")=1;INDEX($E$2:$O$500;EQUIV(1;($E$2:$E$500=E259)*($X$2:$X$500="BAC")*($F$2:$F$500="echec");0);10);"");"")}</t>
  </si>
  <si>
    <t>BACv</t>
  </si>
  <si>
    <t>BAC</t>
  </si>
  <si>
    <t>echec</t>
  </si>
  <si>
    <t>N_1</t>
  </si>
  <si>
    <t>N_2</t>
  </si>
  <si>
    <t>N_3</t>
  </si>
  <si>
    <t>N_4</t>
  </si>
  <si>
    <t>N_5</t>
  </si>
  <si>
    <t>N_6</t>
  </si>
  <si>
    <t>N_7</t>
  </si>
  <si>
    <t>N_8</t>
  </si>
  <si>
    <t>N_9</t>
  </si>
  <si>
    <t>N_10</t>
  </si>
  <si>
    <t>N_11</t>
  </si>
  <si>
    <t>de feuille 1</t>
  </si>
  <si>
    <t>de feuille 2023</t>
  </si>
  <si>
    <t>période2</t>
  </si>
  <si>
    <t>F2023_N_1</t>
  </si>
  <si>
    <t>F2023_N_2</t>
  </si>
  <si>
    <t>F2023_N_3</t>
  </si>
  <si>
    <t>F2023_N_4</t>
  </si>
  <si>
    <t>F2023_N_5</t>
  </si>
  <si>
    <t>F2023_N_6</t>
  </si>
  <si>
    <t>F2023_N_7</t>
  </si>
  <si>
    <t>F2023_N_8</t>
  </si>
  <si>
    <t>F2023_N_9</t>
  </si>
  <si>
    <t>F2023_N_10</t>
  </si>
  <si>
    <t>F2023_N_11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</si>
</sst>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1429-945D-4B39-A843-F59E87866BCD}">
  <dimension ref="A1:AF13"/>
  <sheetViews>
    <sheetView tabSelected="1" workbookViewId="0">
      <selection activeCell="B6" sqref="B6"/>
    </sheetView>
  </sheetViews>
  <sheetFormatPr baseColWidth="10" defaultRowHeight="15" x14ac:dyDescent="0.25"/>
  <cols>
    <col min="1" max="1" width="14" customWidth="1"/>
    <col min="5" max="14" width="5.5703125" style="9" customWidth="1"/>
    <col min="15" max="15" width="5.5703125" customWidth="1"/>
  </cols>
  <sheetData>
    <row r="1" spans="1:32" ht="49.5" customHeight="1" x14ac:dyDescent="0.25">
      <c r="A1" s="5" t="s">
        <v>0</v>
      </c>
      <c r="B1" s="3"/>
    </row>
    <row r="2" spans="1:32" x14ac:dyDescent="0.25">
      <c r="A2" s="4"/>
      <c r="E2" s="11">
        <v>252</v>
      </c>
      <c r="F2" s="11" t="s">
        <v>3</v>
      </c>
      <c r="G2" s="11">
        <v>7</v>
      </c>
      <c r="H2" s="11">
        <v>8</v>
      </c>
      <c r="I2" s="11">
        <v>9</v>
      </c>
      <c r="J2" s="11">
        <v>10</v>
      </c>
      <c r="K2" s="11">
        <v>11</v>
      </c>
      <c r="L2" s="11">
        <v>12</v>
      </c>
      <c r="M2" s="11">
        <v>13</v>
      </c>
      <c r="N2" s="11" t="s">
        <v>4</v>
      </c>
      <c r="O2" s="12">
        <v>15</v>
      </c>
      <c r="P2" s="2"/>
      <c r="Q2" s="2"/>
      <c r="R2" s="2"/>
      <c r="S2" s="2"/>
      <c r="T2" s="2"/>
      <c r="U2" s="2"/>
      <c r="V2" s="2"/>
      <c r="W2" s="2"/>
      <c r="X2" s="2"/>
      <c r="AF2" t="s">
        <v>2</v>
      </c>
    </row>
    <row r="3" spans="1:32" x14ac:dyDescent="0.25">
      <c r="E3" s="11">
        <v>253</v>
      </c>
      <c r="F3" s="11" t="s">
        <v>3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  <c r="N3" s="11" t="s">
        <v>5</v>
      </c>
      <c r="O3" s="12">
        <v>15</v>
      </c>
      <c r="X3" s="2" t="s">
        <v>2</v>
      </c>
    </row>
    <row r="4" spans="1:32" x14ac:dyDescent="0.25">
      <c r="E4" s="11">
        <v>269</v>
      </c>
      <c r="F4" s="11" t="s">
        <v>3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 t="s">
        <v>6</v>
      </c>
      <c r="O4" s="12">
        <v>15</v>
      </c>
      <c r="X4" s="2" t="s">
        <v>2</v>
      </c>
    </row>
    <row r="5" spans="1:32" x14ac:dyDescent="0.25">
      <c r="A5" s="6" t="s">
        <v>15</v>
      </c>
      <c r="B5" s="6" t="str" cm="1">
        <f t="array" ref="B5">IFERROR(IF(COUNTIF(A9,"BAC*")=1,INDEX($E$2:$O$12,MATCH(1,($E$2:$E$12=E9)*($X$2:$X$12="BAC")*($F$2:$F$12="echec"),0),10),""),"")</f>
        <v>N_3</v>
      </c>
      <c r="E5" s="11">
        <v>259</v>
      </c>
      <c r="F5" s="11" t="s">
        <v>3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 t="s">
        <v>7</v>
      </c>
      <c r="O5" s="12">
        <v>15</v>
      </c>
      <c r="X5" s="2" t="s">
        <v>2</v>
      </c>
    </row>
    <row r="6" spans="1:32" x14ac:dyDescent="0.25">
      <c r="A6" s="7" t="s">
        <v>16</v>
      </c>
      <c r="B6" s="7" t="str" cm="1">
        <f t="array" aca="1" ref="B6" ca="1">IFERROR(IF(COUNTIF($A9,"BAC*")=1,INDEX(INDIRECT( "'" &amp; periode2 &amp; "'!$E$2:$O$12"),MATCH(1,(INDIRECT( "'" &amp; periode2 &amp; "'!$E$2:$E$12")=E9)*(INDIRECT( "'" &amp; periode2 &amp; "'!$x$2:$x$12")="BAC")*(INDIRECT( "'" &amp; periode2 &amp; "'!$F$2:$F$12")="echec"),0),10),"vide"),"erreur")</f>
        <v>F2023_N_3</v>
      </c>
      <c r="E6" s="11">
        <v>256</v>
      </c>
      <c r="F6" s="11" t="s">
        <v>3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 t="s">
        <v>8</v>
      </c>
      <c r="O6" s="12">
        <v>15</v>
      </c>
      <c r="X6" s="2" t="s">
        <v>2</v>
      </c>
    </row>
    <row r="7" spans="1:32" x14ac:dyDescent="0.25">
      <c r="E7" s="11">
        <v>257</v>
      </c>
      <c r="F7" s="11" t="s">
        <v>3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 t="s">
        <v>9</v>
      </c>
      <c r="O7" s="12">
        <v>15</v>
      </c>
      <c r="X7" s="2" t="s">
        <v>2</v>
      </c>
    </row>
    <row r="8" spans="1:32" x14ac:dyDescent="0.25">
      <c r="E8" s="11">
        <v>258</v>
      </c>
      <c r="F8" s="11" t="s">
        <v>3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 t="s">
        <v>10</v>
      </c>
      <c r="O8" s="12">
        <v>15</v>
      </c>
      <c r="X8" s="2" t="s">
        <v>2</v>
      </c>
    </row>
    <row r="9" spans="1:32" x14ac:dyDescent="0.25">
      <c r="A9" t="s">
        <v>1</v>
      </c>
      <c r="E9" s="11">
        <v>269</v>
      </c>
      <c r="F9" s="11" t="s">
        <v>3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 t="s">
        <v>11</v>
      </c>
      <c r="O9" s="12">
        <v>15</v>
      </c>
      <c r="X9" s="2" t="s">
        <v>2</v>
      </c>
    </row>
    <row r="10" spans="1:32" x14ac:dyDescent="0.25">
      <c r="B10" s="8" t="s">
        <v>17</v>
      </c>
      <c r="E10" s="11">
        <v>270</v>
      </c>
      <c r="F10" s="11" t="s">
        <v>3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 t="s">
        <v>12</v>
      </c>
      <c r="O10" s="12">
        <v>15</v>
      </c>
      <c r="X10" s="2" t="s">
        <v>2</v>
      </c>
    </row>
    <row r="11" spans="1:32" x14ac:dyDescent="0.25">
      <c r="B11" s="8">
        <v>2023</v>
      </c>
      <c r="E11" s="11">
        <v>271</v>
      </c>
      <c r="F11" s="11" t="s">
        <v>3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  <c r="L11" s="11">
        <v>12</v>
      </c>
      <c r="M11" s="11">
        <v>13</v>
      </c>
      <c r="N11" s="11" t="s">
        <v>13</v>
      </c>
      <c r="O11" s="12">
        <v>15</v>
      </c>
      <c r="X11" s="2" t="s">
        <v>2</v>
      </c>
    </row>
    <row r="12" spans="1:32" x14ac:dyDescent="0.25">
      <c r="E12" s="11">
        <v>272</v>
      </c>
      <c r="F12" s="11" t="s">
        <v>3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  <c r="M12" s="11">
        <v>13</v>
      </c>
      <c r="N12" s="11" t="s">
        <v>14</v>
      </c>
      <c r="O12" s="12">
        <v>15</v>
      </c>
      <c r="X12" s="2" t="s">
        <v>2</v>
      </c>
    </row>
    <row r="13" spans="1:32" x14ac:dyDescent="0.25">
      <c r="X13" s="13"/>
    </row>
  </sheetData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5253-841E-4D33-975A-FC8E573B5A6B}">
  <dimension ref="A1:AF12"/>
  <sheetViews>
    <sheetView workbookViewId="0">
      <selection activeCell="E9" sqref="E9"/>
    </sheetView>
  </sheetViews>
  <sheetFormatPr baseColWidth="10" defaultRowHeight="15" x14ac:dyDescent="0.25"/>
  <cols>
    <col min="5" max="13" width="5.5703125" customWidth="1"/>
    <col min="14" max="14" width="11.42578125" bestFit="1" customWidth="1"/>
    <col min="15" max="15" width="5.5703125" customWidth="1"/>
  </cols>
  <sheetData>
    <row r="1" spans="1:32" ht="15.75" x14ac:dyDescent="0.25">
      <c r="A1" s="1" t="s">
        <v>0</v>
      </c>
    </row>
    <row r="2" spans="1:32" x14ac:dyDescent="0.25">
      <c r="E2" s="10">
        <v>252</v>
      </c>
      <c r="F2" s="10" t="s">
        <v>3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2023</v>
      </c>
      <c r="N2" s="10" t="s">
        <v>18</v>
      </c>
      <c r="O2" s="10">
        <v>15</v>
      </c>
      <c r="P2" s="2"/>
      <c r="Q2" s="2"/>
      <c r="R2" s="2"/>
      <c r="S2" s="2"/>
      <c r="T2" s="2"/>
      <c r="U2" s="2"/>
      <c r="V2" s="2"/>
      <c r="W2" s="2"/>
      <c r="X2" s="12"/>
      <c r="AF2" t="s">
        <v>2</v>
      </c>
    </row>
    <row r="3" spans="1:32" x14ac:dyDescent="0.25">
      <c r="E3" s="10">
        <v>253</v>
      </c>
      <c r="F3" s="10" t="s">
        <v>3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2023</v>
      </c>
      <c r="N3" s="10" t="s">
        <v>19</v>
      </c>
      <c r="O3" s="10">
        <v>15</v>
      </c>
      <c r="X3" s="12" t="s">
        <v>2</v>
      </c>
    </row>
    <row r="4" spans="1:32" x14ac:dyDescent="0.25">
      <c r="E4" s="10">
        <v>269</v>
      </c>
      <c r="F4" s="10" t="s">
        <v>3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2023</v>
      </c>
      <c r="N4" s="10" t="s">
        <v>20</v>
      </c>
      <c r="O4" s="10">
        <v>15</v>
      </c>
      <c r="X4" s="12" t="s">
        <v>2</v>
      </c>
    </row>
    <row r="5" spans="1:32" x14ac:dyDescent="0.25">
      <c r="E5" s="10">
        <v>259</v>
      </c>
      <c r="F5" s="10" t="s">
        <v>3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2023</v>
      </c>
      <c r="N5" s="10" t="s">
        <v>21</v>
      </c>
      <c r="O5" s="10">
        <v>15</v>
      </c>
      <c r="X5" s="12" t="s">
        <v>2</v>
      </c>
    </row>
    <row r="6" spans="1:32" x14ac:dyDescent="0.25">
      <c r="E6" s="10">
        <v>256</v>
      </c>
      <c r="F6" s="10" t="s">
        <v>3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2023</v>
      </c>
      <c r="N6" s="10" t="s">
        <v>22</v>
      </c>
      <c r="O6" s="10">
        <v>15</v>
      </c>
      <c r="X6" s="12" t="s">
        <v>2</v>
      </c>
    </row>
    <row r="7" spans="1:32" x14ac:dyDescent="0.25">
      <c r="E7" s="10">
        <v>257</v>
      </c>
      <c r="F7" s="10" t="s">
        <v>3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2023</v>
      </c>
      <c r="N7" s="10" t="s">
        <v>23</v>
      </c>
      <c r="O7" s="10">
        <v>15</v>
      </c>
      <c r="X7" s="12" t="s">
        <v>2</v>
      </c>
    </row>
    <row r="8" spans="1:32" x14ac:dyDescent="0.25">
      <c r="E8" s="10">
        <v>258</v>
      </c>
      <c r="F8" s="10" t="s">
        <v>3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2023</v>
      </c>
      <c r="N8" s="10" t="s">
        <v>24</v>
      </c>
      <c r="O8" s="10">
        <v>15</v>
      </c>
      <c r="X8" s="12" t="s">
        <v>2</v>
      </c>
    </row>
    <row r="9" spans="1:32" x14ac:dyDescent="0.25">
      <c r="E9" s="10">
        <v>260</v>
      </c>
      <c r="F9" s="10" t="s">
        <v>3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2023</v>
      </c>
      <c r="N9" s="10" t="s">
        <v>25</v>
      </c>
      <c r="O9" s="10">
        <v>15</v>
      </c>
      <c r="X9" s="12" t="s">
        <v>2</v>
      </c>
    </row>
    <row r="10" spans="1:32" x14ac:dyDescent="0.25">
      <c r="E10" s="10">
        <v>270</v>
      </c>
      <c r="F10" s="10" t="s">
        <v>3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2023</v>
      </c>
      <c r="N10" s="10" t="s">
        <v>26</v>
      </c>
      <c r="O10" s="10">
        <v>15</v>
      </c>
      <c r="X10" s="12" t="s">
        <v>2</v>
      </c>
    </row>
    <row r="11" spans="1:32" x14ac:dyDescent="0.25">
      <c r="E11" s="10">
        <v>271</v>
      </c>
      <c r="F11" s="10" t="s">
        <v>3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2023</v>
      </c>
      <c r="N11" s="10" t="s">
        <v>27</v>
      </c>
      <c r="O11" s="10">
        <v>15</v>
      </c>
      <c r="X11" s="12" t="s">
        <v>2</v>
      </c>
    </row>
    <row r="12" spans="1:32" x14ac:dyDescent="0.25">
      <c r="E12" s="10">
        <v>272</v>
      </c>
      <c r="F12" s="10" t="s">
        <v>3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2023</v>
      </c>
      <c r="N12" s="10" t="s">
        <v>28</v>
      </c>
      <c r="O12" s="10">
        <v>15</v>
      </c>
      <c r="X12" s="12" t="s">
        <v>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2023</vt:lpstr>
      <vt:lpstr>periode2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jp</dc:creator>
  <cp:lastModifiedBy>Le Pingou jp</cp:lastModifiedBy>
  <dcterms:created xsi:type="dcterms:W3CDTF">2023-09-26T15:11:55Z</dcterms:created>
  <dcterms:modified xsi:type="dcterms:W3CDTF">2023-09-27T13:43:41Z</dcterms:modified>
</cp:coreProperties>
</file>