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d.docs.live.net/3d194e5dd8860f49/Bureau/"/>
    </mc:Choice>
  </mc:AlternateContent>
  <xr:revisionPtr revIDLastSave="0" documentId="8_{16F893BD-9F26-4818-815F-4AC6E4B55D5D}" xr6:coauthVersionLast="47" xr6:coauthVersionMax="47" xr10:uidLastSave="{00000000-0000-0000-0000-000000000000}"/>
  <bookViews>
    <workbookView xWindow="-108" yWindow="-108" windowWidth="23256" windowHeight="12456" tabRatio="286" xr2:uid="{DC8FA959-EFBA-457E-8ADC-BEF013CECF20}"/>
  </bookViews>
  <sheets>
    <sheet name="Calcul mensualisation" sheetId="1" r:id="rId1"/>
    <sheet name="Cotisations" sheetId="2"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9" i="1" l="1"/>
  <c r="H9" i="2" l="1"/>
  <c r="J9" i="2" s="1"/>
  <c r="G9" i="2"/>
  <c r="H8" i="2"/>
  <c r="J8" i="2" s="1"/>
  <c r="G8" i="2"/>
  <c r="H7" i="2"/>
  <c r="J7" i="2" s="1"/>
  <c r="G7" i="2"/>
  <c r="K6" i="2"/>
  <c r="H6" i="2"/>
  <c r="J6" i="2" s="1"/>
  <c r="G6" i="2"/>
  <c r="H5" i="2"/>
  <c r="J5" i="2" s="1"/>
  <c r="G5" i="2"/>
  <c r="H4" i="2"/>
  <c r="J4" i="2" s="1"/>
  <c r="G4" i="2"/>
  <c r="H3" i="2"/>
  <c r="J3" i="2" s="1"/>
  <c r="G3" i="2"/>
  <c r="J10" i="2" l="1"/>
  <c r="G10" i="2"/>
  <c r="K5" i="2"/>
  <c r="K10" i="2" s="1"/>
  <c r="K7" i="2"/>
  <c r="K4" i="2"/>
  <c r="K9" i="2"/>
  <c r="K3" i="2"/>
  <c r="K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Ophélie RAYNAUD</author>
  </authors>
  <commentList>
    <comment ref="W1" authorId="0" shapeId="0" xr:uid="{F5486C13-FCAB-4498-8831-6C797C16D563}">
      <text>
        <r>
          <rPr>
            <sz val="11"/>
            <color indexed="81"/>
            <rFont val="Calibri"/>
            <family val="2"/>
            <scheme val="minor"/>
          </rPr>
          <t>Choisissez le type de mensualisation avec le menu déroulant</t>
        </r>
      </text>
    </comment>
    <comment ref="M16" authorId="0" shapeId="0" xr:uid="{20784A14-0DB8-4FC6-A502-8A55340E8F00}">
      <text>
        <r>
          <rPr>
            <sz val="11"/>
            <color indexed="81"/>
            <rFont val="Calibri"/>
            <family val="2"/>
            <scheme val="minor"/>
          </rPr>
          <t>Choisissez le nombre de semaines avec le menu déroulant</t>
        </r>
      </text>
    </comment>
  </commentList>
</comments>
</file>

<file path=xl/sharedStrings.xml><?xml version="1.0" encoding="utf-8"?>
<sst xmlns="http://schemas.openxmlformats.org/spreadsheetml/2006/main" count="49" uniqueCount="47">
  <si>
    <r>
      <t>TAUX BRUT MAJOR</t>
    </r>
    <r>
      <rPr>
        <b/>
        <sz val="14"/>
        <color indexed="10"/>
        <rFont val="Calibri"/>
        <family val="2"/>
      </rPr>
      <t>É</t>
    </r>
  </si>
  <si>
    <t>COTISATIONS SOCIALES</t>
  </si>
  <si>
    <t>PART SALARIALE</t>
  </si>
  <si>
    <t>TAUX NET</t>
  </si>
  <si>
    <t>NET HS</t>
  </si>
  <si>
    <t>CSG et CRDS non déductible sur 98,25% du salaire brut</t>
  </si>
  <si>
    <t>CSG déductible sur 98,25% du salaire brut</t>
  </si>
  <si>
    <t>Sécurité sociale vieillesse déplafonnée</t>
  </si>
  <si>
    <t>Sécurité sociale vieillesse plafonnée</t>
  </si>
  <si>
    <t xml:space="preserve">Retraite complémentaire </t>
  </si>
  <si>
    <t>Prévoyance</t>
  </si>
  <si>
    <t xml:space="preserve">Montant des heures désocialisées </t>
  </si>
  <si>
    <t>TOTAL COTISATIONS SOCIALES</t>
  </si>
  <si>
    <t>TOTAL COTISATIONS</t>
  </si>
  <si>
    <t xml:space="preserve">Nom et prénom de l'enfant : </t>
  </si>
  <si>
    <t>Vous utilisez le fichier pour :</t>
  </si>
  <si>
    <t>ANNEXE AU CONTRAT</t>
  </si>
  <si>
    <r>
      <t xml:space="preserve">ANNEXE </t>
    </r>
    <r>
      <rPr>
        <sz val="12"/>
        <color theme="1"/>
        <rFont val="Calibri"/>
        <family val="2"/>
      </rPr>
      <t>À L'AVENANT</t>
    </r>
  </si>
  <si>
    <t>CALCULER LA MENSUATION</t>
  </si>
  <si>
    <t xml:space="preserve">Date de début du contrat : </t>
  </si>
  <si>
    <t xml:space="preserve">Date de fin de contrat : </t>
  </si>
  <si>
    <t xml:space="preserve">Durée du C.D.D. : </t>
  </si>
  <si>
    <t>FIXE</t>
  </si>
  <si>
    <r>
      <t>P</t>
    </r>
    <r>
      <rPr>
        <sz val="12"/>
        <color theme="1"/>
        <rFont val="Calibri"/>
        <family val="2"/>
      </rPr>
      <t>ÉRISCOLAIRE</t>
    </r>
  </si>
  <si>
    <t>VARIABLE</t>
  </si>
  <si>
    <t>VARIABLE PÉRISCOLAIRE</t>
  </si>
  <si>
    <r>
      <t>CALCUL DE LA MENSUALISATION POUR UN C.D.D INF</t>
    </r>
    <r>
      <rPr>
        <b/>
        <sz val="18"/>
        <color theme="1"/>
        <rFont val="Calibri"/>
        <family val="2"/>
      </rPr>
      <t>ÉRIEUR À 12 MOIS</t>
    </r>
  </si>
  <si>
    <r>
      <rPr>
        <b/>
        <u val="double"/>
        <sz val="12"/>
        <color theme="1"/>
        <rFont val="Calibri"/>
        <family val="2"/>
        <scheme val="minor"/>
      </rPr>
      <t>RAPPEL</t>
    </r>
    <r>
      <rPr>
        <b/>
        <sz val="12"/>
        <color theme="1"/>
        <rFont val="Calibri"/>
        <family val="2"/>
        <scheme val="minor"/>
      </rPr>
      <t xml:space="preserve"> : </t>
    </r>
    <r>
      <rPr>
        <sz val="12"/>
        <color theme="1"/>
        <rFont val="Calibri"/>
        <family val="2"/>
        <scheme val="minor"/>
      </rPr>
      <t xml:space="preserve">ce fichier est à utiliser </t>
    </r>
    <r>
      <rPr>
        <b/>
        <sz val="12"/>
        <color theme="1"/>
        <rFont val="Calibri"/>
        <family val="2"/>
        <scheme val="minor"/>
      </rPr>
      <t>UNIIQUEMENT</t>
    </r>
    <r>
      <rPr>
        <sz val="12"/>
        <color theme="1"/>
        <rFont val="Calibri"/>
        <family val="2"/>
        <scheme val="minor"/>
      </rPr>
      <t xml:space="preserve"> si le C.D.D est à terme précis (vous connaissez la date de fin) et que l'accueil est inférieur à 12 mois.
</t>
    </r>
    <r>
      <rPr>
        <b/>
        <sz val="12"/>
        <color theme="1"/>
        <rFont val="Calibri"/>
        <family val="2"/>
        <scheme val="minor"/>
      </rPr>
      <t xml:space="preserve">
</t>
    </r>
    <r>
      <rPr>
        <b/>
        <u val="double"/>
        <sz val="12"/>
        <color rgb="FFFF0000"/>
        <rFont val="Calibri"/>
        <family val="2"/>
        <scheme val="minor"/>
      </rPr>
      <t>Attention</t>
    </r>
    <r>
      <rPr>
        <sz val="12"/>
        <color theme="1"/>
        <rFont val="Calibri"/>
        <family val="2"/>
        <scheme val="minor"/>
      </rPr>
      <t xml:space="preserve"> : Lorsque la période d’essai est terminée, la rupture d’un CDD avant la date de fin prévue au contrat entraînera des dommages et intérêts pour la partie qui mettra un terme au CDD.</t>
    </r>
  </si>
  <si>
    <t>Semaine 2</t>
  </si>
  <si>
    <t>Semaine 3</t>
  </si>
  <si>
    <t>Semaine 4</t>
  </si>
  <si>
    <t>Semaine 5</t>
  </si>
  <si>
    <t>Semaine 6</t>
  </si>
  <si>
    <t>Semaine 7</t>
  </si>
  <si>
    <t>Semaine 8</t>
  </si>
  <si>
    <t>Semaine 9</t>
  </si>
  <si>
    <t>Semaine 10</t>
  </si>
  <si>
    <t>LUNDI</t>
  </si>
  <si>
    <t>MARDI</t>
  </si>
  <si>
    <t>MERCREDI</t>
  </si>
  <si>
    <t>JEUDI</t>
  </si>
  <si>
    <t>VENDREDI</t>
  </si>
  <si>
    <t>SAMEDI</t>
  </si>
  <si>
    <t>DIMANCHE</t>
  </si>
  <si>
    <t>Total heures</t>
  </si>
  <si>
    <t>NOMBRE DE SEMAINES DE ROULEMENT :</t>
  </si>
  <si>
    <t xml:space="preserve">Semaine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</si>
</sst>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quot;€&quot;"/>
    <numFmt numFmtId="165" formatCode="#,##0.00&quot; €&quot;"/>
    <numFmt numFmtId="166" formatCode="#,##0.00\ &quot;€&quot;"/>
    <numFmt numFmtId="167" formatCode="0.000"/>
    <numFmt numFmtId="168" formatCode="0\ &quot;mois&quot;"/>
  </numFmts>
  <fonts count="20" x14ac:knownFonts="1">
    <font>
      <sz val="11"/>
      <color theme="1"/>
      <name val="Calibri"/>
      <family val="2"/>
      <scheme val="minor"/>
    </font>
    <font>
      <sz val="12"/>
      <color theme="1"/>
      <name val="Calibri"/>
      <family val="2"/>
      <scheme val="minor"/>
    </font>
    <font>
      <b/>
      <sz val="14"/>
      <color rgb="FFFF0000"/>
      <name val="Calibri"/>
      <family val="2"/>
      <scheme val="minor"/>
    </font>
    <font>
      <b/>
      <sz val="14"/>
      <color indexed="10"/>
      <name val="Calibri"/>
      <family val="2"/>
    </font>
    <font>
      <sz val="14"/>
      <color rgb="FFFF0000"/>
      <name val="Calibri"/>
      <family val="2"/>
      <scheme val="minor"/>
    </font>
    <font>
      <b/>
      <sz val="11"/>
      <name val="Calibri"/>
      <family val="2"/>
    </font>
    <font>
      <sz val="11"/>
      <name val="Calibri"/>
      <family val="2"/>
    </font>
    <font>
      <b/>
      <sz val="11"/>
      <color rgb="FFFF0000"/>
      <name val="Calibri"/>
      <family val="2"/>
    </font>
    <font>
      <b/>
      <i/>
      <sz val="11"/>
      <name val="Calibri"/>
      <family val="2"/>
    </font>
    <font>
      <b/>
      <sz val="12"/>
      <name val="Calibri"/>
      <family val="2"/>
    </font>
    <font>
      <b/>
      <sz val="12"/>
      <color theme="1"/>
      <name val="Calibri"/>
      <family val="2"/>
      <scheme val="minor"/>
    </font>
    <font>
      <sz val="12"/>
      <color theme="1"/>
      <name val="Calibri"/>
      <family val="2"/>
    </font>
    <font>
      <sz val="8"/>
      <name val="Calibri"/>
      <family val="2"/>
      <scheme val="minor"/>
    </font>
    <font>
      <b/>
      <sz val="18"/>
      <color theme="1"/>
      <name val="Calibri"/>
      <family val="2"/>
      <scheme val="minor"/>
    </font>
    <font>
      <b/>
      <sz val="18"/>
      <color theme="1"/>
      <name val="Calibri"/>
      <family val="2"/>
    </font>
    <font>
      <b/>
      <sz val="16"/>
      <color theme="1"/>
      <name val="Calibri"/>
      <family val="2"/>
      <scheme val="minor"/>
    </font>
    <font>
      <b/>
      <sz val="17"/>
      <color theme="1"/>
      <name val="Calibri"/>
      <family val="2"/>
      <scheme val="minor"/>
    </font>
    <font>
      <b/>
      <u val="double"/>
      <sz val="12"/>
      <color theme="1"/>
      <name val="Calibri"/>
      <family val="2"/>
      <scheme val="minor"/>
    </font>
    <font>
      <b/>
      <u val="double"/>
      <sz val="12"/>
      <color rgb="FFFF0000"/>
      <name val="Calibri"/>
      <family val="2"/>
      <scheme val="minor"/>
    </font>
    <font>
      <sz val="11"/>
      <color indexed="81"/>
      <name val="Calibri"/>
      <family val="2"/>
      <scheme val="minor"/>
    </font>
  </fonts>
  <fills count="9">
    <fill>
      <patternFill patternType="none"/>
    </fill>
    <fill>
      <patternFill patternType="gray125"/>
    </fill>
    <fill>
      <patternFill patternType="solid">
        <fgColor rgb="FFFABF8F"/>
        <bgColor rgb="FF000000"/>
      </patternFill>
    </fill>
    <fill>
      <patternFill patternType="solid">
        <fgColor rgb="FFF9ADDA"/>
        <bgColor indexed="64"/>
      </patternFill>
    </fill>
    <fill>
      <patternFill patternType="solid">
        <fgColor theme="5" tint="0.59996337778862885"/>
        <bgColor indexed="64"/>
      </patternFill>
    </fill>
    <fill>
      <patternFill patternType="solid">
        <fgColor rgb="FFB7FFDB"/>
        <bgColor indexed="64"/>
      </patternFill>
    </fill>
    <fill>
      <patternFill patternType="solid">
        <fgColor theme="0" tint="-0.14999847407452621"/>
        <bgColor indexed="64"/>
      </patternFill>
    </fill>
    <fill>
      <patternFill patternType="solid">
        <fgColor rgb="FF8EA9DB"/>
        <bgColor indexed="64"/>
      </patternFill>
    </fill>
    <fill>
      <patternFill patternType="solid">
        <fgColor rgb="FFFFFF99"/>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style="mediumDashDotDot">
        <color auto="1"/>
      </left>
      <right/>
      <top style="mediumDashDotDot">
        <color auto="1"/>
      </top>
      <bottom style="mediumDashDotDot">
        <color auto="1"/>
      </bottom>
      <diagonal/>
    </border>
    <border>
      <left/>
      <right/>
      <top style="mediumDashDotDot">
        <color auto="1"/>
      </top>
      <bottom style="mediumDashDotDot">
        <color auto="1"/>
      </bottom>
      <diagonal/>
    </border>
    <border>
      <left/>
      <right style="mediumDashDotDot">
        <color auto="1"/>
      </right>
      <top style="mediumDashDotDot">
        <color auto="1"/>
      </top>
      <bottom style="mediumDashDotDot">
        <color auto="1"/>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top style="dashed">
        <color auto="1"/>
      </top>
      <bottom style="dashed">
        <color auto="1"/>
      </bottom>
      <diagonal/>
    </border>
    <border>
      <left/>
      <right style="thin">
        <color auto="1"/>
      </right>
      <top style="dashed">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s>
  <cellStyleXfs count="1">
    <xf numFmtId="0" fontId="0" fillId="0" borderId="0"/>
  </cellStyleXfs>
  <cellXfs count="86">
    <xf numFmtId="0" fontId="0" fillId="0" borderId="0" xfId="0"/>
    <xf numFmtId="0" fontId="1" fillId="0" borderId="0" xfId="0" applyFont="1" applyAlignment="1">
      <alignment horizontal="left" vertical="center"/>
    </xf>
    <xf numFmtId="164" fontId="4" fillId="0" borderId="4" xfId="0" applyNumberFormat="1" applyFont="1" applyBorder="1" applyAlignment="1">
      <alignment horizontal="center" vertical="center"/>
    </xf>
    <xf numFmtId="0" fontId="5" fillId="2" borderId="4" xfId="0" applyFont="1" applyFill="1" applyBorder="1" applyAlignment="1">
      <alignment horizontal="center" vertical="center"/>
    </xf>
    <xf numFmtId="165" fontId="6" fillId="0" borderId="5" xfId="0" applyNumberFormat="1" applyFont="1" applyBorder="1" applyAlignment="1">
      <alignment horizontal="left" vertical="center"/>
    </xf>
    <xf numFmtId="0" fontId="6" fillId="0" borderId="5" xfId="0" applyFont="1" applyBorder="1"/>
    <xf numFmtId="166" fontId="6" fillId="0" borderId="5" xfId="0" applyNumberFormat="1" applyFont="1" applyBorder="1" applyAlignment="1">
      <alignment horizontal="center" vertical="center"/>
    </xf>
    <xf numFmtId="167" fontId="6" fillId="0" borderId="6" xfId="0" applyNumberFormat="1" applyFont="1" applyBorder="1" applyAlignment="1">
      <alignment horizontal="center" vertical="center"/>
    </xf>
    <xf numFmtId="166" fontId="6" fillId="0" borderId="7" xfId="0" applyNumberFormat="1" applyFont="1" applyBorder="1" applyAlignment="1">
      <alignment horizontal="center" vertical="center"/>
    </xf>
    <xf numFmtId="167" fontId="6" fillId="0" borderId="7" xfId="0" applyNumberFormat="1" applyFont="1" applyBorder="1" applyAlignment="1">
      <alignment horizontal="center" vertical="center"/>
    </xf>
    <xf numFmtId="164" fontId="6" fillId="0" borderId="7" xfId="0" applyNumberFormat="1" applyFont="1" applyBorder="1" applyAlignment="1">
      <alignment horizontal="center" vertical="center"/>
    </xf>
    <xf numFmtId="166" fontId="6" fillId="0" borderId="0" xfId="0" applyNumberFormat="1" applyFont="1" applyAlignment="1">
      <alignment horizontal="left" vertical="center"/>
    </xf>
    <xf numFmtId="0" fontId="6" fillId="0" borderId="0" xfId="0" applyFont="1"/>
    <xf numFmtId="166" fontId="6" fillId="0" borderId="0" xfId="0" applyNumberFormat="1" applyFont="1" applyAlignment="1">
      <alignment horizontal="center" vertical="center"/>
    </xf>
    <xf numFmtId="167" fontId="6" fillId="0" borderId="8" xfId="0" applyNumberFormat="1" applyFont="1" applyBorder="1" applyAlignment="1">
      <alignment horizontal="center" vertical="center"/>
    </xf>
    <xf numFmtId="166" fontId="6" fillId="0" borderId="9" xfId="0" applyNumberFormat="1" applyFont="1" applyBorder="1" applyAlignment="1">
      <alignment horizontal="center" vertical="center"/>
    </xf>
    <xf numFmtId="167" fontId="6" fillId="0" borderId="9" xfId="0" applyNumberFormat="1" applyFont="1" applyBorder="1" applyAlignment="1">
      <alignment horizontal="center" vertical="center"/>
    </xf>
    <xf numFmtId="164" fontId="6" fillId="0" borderId="9" xfId="0" applyNumberFormat="1" applyFont="1" applyBorder="1" applyAlignment="1">
      <alignment horizontal="center" vertical="center"/>
    </xf>
    <xf numFmtId="0" fontId="6" fillId="0" borderId="0" xfId="0" applyFont="1" applyAlignment="1">
      <alignment horizontal="left" vertical="center"/>
    </xf>
    <xf numFmtId="167" fontId="7" fillId="0" borderId="8" xfId="0" applyNumberFormat="1" applyFont="1" applyBorder="1" applyAlignment="1">
      <alignment horizontal="center" vertical="center"/>
    </xf>
    <xf numFmtId="0" fontId="8" fillId="0" borderId="0" xfId="0" applyFont="1" applyAlignment="1">
      <alignment vertical="center"/>
    </xf>
    <xf numFmtId="165" fontId="6" fillId="0" borderId="0" xfId="0" applyNumberFormat="1" applyFont="1" applyAlignment="1">
      <alignment horizontal="center" vertical="center"/>
    </xf>
    <xf numFmtId="167" fontId="6" fillId="0" borderId="0" xfId="0" applyNumberFormat="1" applyFont="1" applyAlignment="1">
      <alignment horizontal="center" vertical="center"/>
    </xf>
    <xf numFmtId="164" fontId="7" fillId="0" borderId="9" xfId="0" applyNumberFormat="1" applyFont="1" applyBorder="1" applyAlignment="1">
      <alignment horizontal="center" vertical="center"/>
    </xf>
    <xf numFmtId="166" fontId="9" fillId="0" borderId="4" xfId="0" applyNumberFormat="1" applyFont="1" applyBorder="1" applyAlignment="1">
      <alignment horizontal="center" vertical="center"/>
    </xf>
    <xf numFmtId="164" fontId="10" fillId="0" borderId="4" xfId="0" applyNumberFormat="1" applyFont="1" applyBorder="1" applyAlignment="1">
      <alignment horizontal="center" vertical="center"/>
    </xf>
    <xf numFmtId="0" fontId="1" fillId="0" borderId="0" xfId="0" applyFont="1" applyAlignment="1">
      <alignment vertical="center"/>
    </xf>
    <xf numFmtId="0" fontId="1" fillId="3"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3" borderId="12" xfId="0" applyFont="1" applyFill="1" applyBorder="1" applyAlignment="1" applyProtection="1">
      <alignment horizontal="center" vertical="center"/>
      <protection locked="0"/>
    </xf>
    <xf numFmtId="0" fontId="10" fillId="3" borderId="10" xfId="0" applyFont="1" applyFill="1" applyBorder="1" applyAlignment="1" applyProtection="1">
      <alignment horizontal="center" vertical="center"/>
      <protection locked="0"/>
    </xf>
    <xf numFmtId="0" fontId="10" fillId="3" borderId="11"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protection locked="0"/>
    </xf>
    <xf numFmtId="14" fontId="1" fillId="3" borderId="10" xfId="0" applyNumberFormat="1" applyFont="1" applyFill="1" applyBorder="1" applyAlignment="1">
      <alignment horizontal="center" vertical="center"/>
    </xf>
    <xf numFmtId="14" fontId="1" fillId="3" borderId="11" xfId="0" applyNumberFormat="1" applyFont="1" applyFill="1" applyBorder="1" applyAlignment="1">
      <alignment horizontal="center" vertical="center"/>
    </xf>
    <xf numFmtId="14" fontId="1" fillId="3" borderId="12" xfId="0" applyNumberFormat="1" applyFont="1" applyFill="1" applyBorder="1" applyAlignment="1">
      <alignment horizontal="center" vertical="center"/>
    </xf>
    <xf numFmtId="168" fontId="10" fillId="4" borderId="10" xfId="0" applyNumberFormat="1" applyFont="1" applyFill="1" applyBorder="1" applyAlignment="1">
      <alignment horizontal="center" vertical="center"/>
    </xf>
    <xf numFmtId="168" fontId="10" fillId="4" borderId="11" xfId="0" applyNumberFormat="1" applyFont="1" applyFill="1" applyBorder="1" applyAlignment="1">
      <alignment horizontal="center" vertical="center"/>
    </xf>
    <xf numFmtId="168" fontId="10" fillId="4" borderId="12" xfId="0" applyNumberFormat="1"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165" fontId="9" fillId="0" borderId="1" xfId="0" applyNumberFormat="1" applyFont="1" applyBorder="1" applyAlignment="1">
      <alignment horizontal="center" vertical="center"/>
    </xf>
    <xf numFmtId="165" fontId="9" fillId="0" borderId="2" xfId="0" applyNumberFormat="1" applyFont="1" applyBorder="1" applyAlignment="1">
      <alignment horizontal="center" vertical="center"/>
    </xf>
    <xf numFmtId="165" fontId="9" fillId="0" borderId="3" xfId="0" applyNumberFormat="1" applyFont="1" applyBorder="1" applyAlignment="1">
      <alignment horizontal="center" vertic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1" fillId="0" borderId="0" xfId="0" applyFont="1" applyAlignment="1">
      <alignment horizontal="center" vertical="center"/>
    </xf>
    <xf numFmtId="0" fontId="13" fillId="0" borderId="0" xfId="0" applyFont="1" applyAlignment="1">
      <alignment vertical="center"/>
    </xf>
    <xf numFmtId="0" fontId="15" fillId="0" borderId="0" xfId="0" applyFont="1" applyFill="1" applyAlignment="1">
      <alignment vertical="center"/>
    </xf>
    <xf numFmtId="0" fontId="13" fillId="5" borderId="13" xfId="0" applyFont="1" applyFill="1" applyBorder="1" applyAlignment="1">
      <alignment horizontal="center" vertical="center"/>
    </xf>
    <xf numFmtId="0" fontId="13" fillId="5" borderId="14" xfId="0" applyFont="1" applyFill="1" applyBorder="1" applyAlignment="1">
      <alignment horizontal="center" vertical="center"/>
    </xf>
    <xf numFmtId="0" fontId="16" fillId="3" borderId="14" xfId="0" applyFont="1" applyFill="1" applyBorder="1" applyAlignment="1" applyProtection="1">
      <alignment horizontal="center" vertical="center"/>
      <protection locked="0"/>
    </xf>
    <xf numFmtId="0" fontId="16" fillId="3" borderId="15" xfId="0" applyFont="1" applyFill="1" applyBorder="1" applyAlignment="1" applyProtection="1">
      <alignment horizontal="center" vertical="center"/>
      <protection locked="0"/>
    </xf>
    <xf numFmtId="0" fontId="10" fillId="6" borderId="16" xfId="0" applyFont="1" applyFill="1" applyBorder="1" applyAlignment="1">
      <alignment horizontal="center" vertical="center" wrapText="1"/>
    </xf>
    <xf numFmtId="0" fontId="1" fillId="6" borderId="17" xfId="0" applyFont="1" applyFill="1" applyBorder="1" applyAlignment="1">
      <alignment horizontal="center" vertical="center"/>
    </xf>
    <xf numFmtId="0" fontId="1" fillId="6" borderId="18" xfId="0" applyFont="1" applyFill="1" applyBorder="1" applyAlignment="1">
      <alignment horizontal="center" vertical="center"/>
    </xf>
    <xf numFmtId="0" fontId="1" fillId="6" borderId="19" xfId="0" applyFont="1" applyFill="1" applyBorder="1" applyAlignment="1">
      <alignment horizontal="center" vertical="center"/>
    </xf>
    <xf numFmtId="0" fontId="1" fillId="6" borderId="0" xfId="0" applyFont="1" applyFill="1" applyBorder="1" applyAlignment="1">
      <alignment horizontal="center" vertical="center"/>
    </xf>
    <xf numFmtId="0" fontId="1" fillId="6" borderId="20" xfId="0" applyFont="1" applyFill="1" applyBorder="1" applyAlignment="1">
      <alignment horizontal="center" vertical="center"/>
    </xf>
    <xf numFmtId="0" fontId="1" fillId="6" borderId="21" xfId="0" applyFont="1" applyFill="1" applyBorder="1" applyAlignment="1">
      <alignment horizontal="center" vertical="center"/>
    </xf>
    <xf numFmtId="0" fontId="1" fillId="6" borderId="22" xfId="0" applyFont="1" applyFill="1" applyBorder="1" applyAlignment="1">
      <alignment horizontal="center" vertical="center"/>
    </xf>
    <xf numFmtId="0" fontId="1" fillId="6" borderId="23" xfId="0" applyFont="1" applyFill="1" applyBorder="1" applyAlignment="1">
      <alignment horizontal="center" vertical="center"/>
    </xf>
    <xf numFmtId="0" fontId="16" fillId="3" borderId="13" xfId="0" applyFont="1" applyFill="1" applyBorder="1" applyAlignment="1" applyProtection="1">
      <alignment horizontal="center" vertical="center"/>
      <protection locked="0"/>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11"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0" fillId="0" borderId="4" xfId="0" applyFont="1" applyBorder="1" applyAlignment="1">
      <alignment horizontal="center" vertical="center"/>
    </xf>
    <xf numFmtId="0" fontId="1" fillId="7" borderId="27" xfId="0" applyFont="1" applyFill="1" applyBorder="1" applyAlignment="1">
      <alignment horizontal="center" vertical="center"/>
    </xf>
    <xf numFmtId="0" fontId="1" fillId="7" borderId="11" xfId="0" applyFont="1" applyFill="1" applyBorder="1" applyAlignment="1">
      <alignment horizontal="center" vertical="center"/>
    </xf>
    <xf numFmtId="0" fontId="1" fillId="7" borderId="28" xfId="0" applyFont="1" applyFill="1" applyBorder="1" applyAlignment="1">
      <alignment horizontal="center" vertical="center"/>
    </xf>
    <xf numFmtId="0" fontId="1" fillId="7" borderId="29" xfId="0" applyFont="1" applyFill="1" applyBorder="1" applyAlignment="1">
      <alignment horizontal="center" vertical="center"/>
    </xf>
    <xf numFmtId="0" fontId="1" fillId="7" borderId="30" xfId="0" applyFont="1" applyFill="1" applyBorder="1" applyAlignment="1">
      <alignment horizontal="center" vertical="center"/>
    </xf>
    <xf numFmtId="0" fontId="1" fillId="7" borderId="31" xfId="0" applyFont="1" applyFill="1" applyBorder="1" applyAlignment="1">
      <alignment horizontal="center" vertical="center"/>
    </xf>
    <xf numFmtId="0" fontId="10" fillId="8" borderId="1" xfId="0" applyFont="1" applyFill="1" applyBorder="1" applyAlignment="1">
      <alignment horizontal="center" vertical="center"/>
    </xf>
    <xf numFmtId="0" fontId="10" fillId="8" borderId="2" xfId="0" applyFont="1" applyFill="1" applyBorder="1" applyAlignment="1">
      <alignment horizontal="center" vertical="center"/>
    </xf>
    <xf numFmtId="0" fontId="10" fillId="8" borderId="3" xfId="0" applyFont="1" applyFill="1" applyBorder="1" applyAlignment="1">
      <alignment horizontal="center" vertical="center"/>
    </xf>
  </cellXfs>
  <cellStyles count="1">
    <cellStyle name="Normal" xfId="0" builtinId="0"/>
  </cellStyles>
  <dxfs count="1">
    <dxf>
      <font>
        <color auto="1"/>
      </font>
    </dxf>
  </dxfs>
  <tableStyles count="0" defaultTableStyle="TableStyleMedium2" defaultPivotStyle="PivotStyleLight16"/>
  <colors>
    <mruColors>
      <color rgb="FFFFFF99"/>
      <color rgb="FFF9ADDA"/>
      <color rgb="FF71B8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3d194e5dd8860f49/Bureau/Outils%20FO/Outils%202024/Mensualisations/Mensualisation%20CDD%202023%20moins%20de%2012%20mois.xls" TargetMode="External"/><Relationship Id="rId1" Type="http://schemas.openxmlformats.org/officeDocument/2006/relationships/externalLinkPath" Target="Outils%20FO/Outils%202024/Mensualisations/Mensualisation%20CDD%202023%20moins%20de%2012%20moi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DD moins de 12 mois"/>
      <sheetName val="Cotisations"/>
    </sheetNames>
    <sheetDataSet>
      <sheetData sheetId="0">
        <row r="56">
          <cell r="AJ56">
            <v>4</v>
          </cell>
        </row>
      </sheetData>
      <sheetData sheetId="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98820-EAC2-4A29-B0CA-F4761B116242}">
  <sheetPr>
    <tabColor rgb="FF71B8FF"/>
  </sheetPr>
  <dimension ref="A1:AR149"/>
  <sheetViews>
    <sheetView tabSelected="1" workbookViewId="0">
      <selection activeCell="AE20" sqref="AE20"/>
    </sheetView>
  </sheetViews>
  <sheetFormatPr baseColWidth="10" defaultRowHeight="15.6" x14ac:dyDescent="0.3"/>
  <cols>
    <col min="1" max="52" width="4.77734375" style="1" customWidth="1"/>
    <col min="53" max="16384" width="11.5546875" style="1"/>
  </cols>
  <sheetData>
    <row r="1" spans="1:44" ht="30" customHeight="1" thickBot="1" x14ac:dyDescent="0.35">
      <c r="A1" s="53" t="s">
        <v>26</v>
      </c>
      <c r="B1" s="54"/>
      <c r="C1" s="54"/>
      <c r="D1" s="54"/>
      <c r="E1" s="54"/>
      <c r="F1" s="54"/>
      <c r="G1" s="54"/>
      <c r="H1" s="54"/>
      <c r="I1" s="54"/>
      <c r="J1" s="54"/>
      <c r="K1" s="54"/>
      <c r="L1" s="54"/>
      <c r="M1" s="54"/>
      <c r="N1" s="54"/>
      <c r="O1" s="54"/>
      <c r="P1" s="54"/>
      <c r="Q1" s="54"/>
      <c r="R1" s="54"/>
      <c r="S1" s="54"/>
      <c r="T1" s="54"/>
      <c r="U1" s="54"/>
      <c r="V1" s="54"/>
      <c r="W1" s="66" t="s">
        <v>25</v>
      </c>
      <c r="X1" s="55"/>
      <c r="Y1" s="55"/>
      <c r="Z1" s="55"/>
      <c r="AA1" s="55"/>
      <c r="AB1" s="55"/>
      <c r="AC1" s="55"/>
      <c r="AD1" s="56"/>
      <c r="AE1" s="52"/>
    </row>
    <row r="2" spans="1:44" ht="18" customHeight="1" x14ac:dyDescent="0.3">
      <c r="A2" s="51"/>
      <c r="B2" s="51"/>
      <c r="C2" s="51"/>
      <c r="D2" s="51"/>
      <c r="E2" s="51"/>
      <c r="F2" s="51"/>
      <c r="G2" s="51"/>
      <c r="H2" s="51"/>
      <c r="I2" s="51"/>
      <c r="J2" s="51"/>
      <c r="K2" s="51"/>
      <c r="L2" s="51"/>
      <c r="M2" s="51"/>
      <c r="N2" s="51"/>
      <c r="O2" s="51"/>
      <c r="P2" s="51"/>
      <c r="Q2" s="51"/>
      <c r="R2" s="51"/>
      <c r="S2" s="51"/>
      <c r="T2" s="51"/>
      <c r="U2" s="51"/>
      <c r="V2" s="51"/>
      <c r="W2" s="51"/>
      <c r="X2" s="52"/>
      <c r="Y2" s="52"/>
      <c r="Z2" s="52"/>
      <c r="AA2" s="52"/>
      <c r="AB2" s="52"/>
      <c r="AC2" s="52"/>
      <c r="AD2" s="52"/>
      <c r="AE2" s="52"/>
    </row>
    <row r="3" spans="1:44" ht="22.05" customHeight="1" x14ac:dyDescent="0.3">
      <c r="A3" s="57" t="s">
        <v>27</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9"/>
    </row>
    <row r="4" spans="1:44" ht="22.05" customHeight="1" x14ac:dyDescent="0.3">
      <c r="A4" s="60"/>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2"/>
    </row>
    <row r="5" spans="1:44" ht="22.05" customHeight="1" x14ac:dyDescent="0.3">
      <c r="A5" s="63"/>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5"/>
      <c r="AR5" s="1" t="s">
        <v>18</v>
      </c>
    </row>
    <row r="6" spans="1:44" ht="18" customHeight="1" x14ac:dyDescent="0.3">
      <c r="AR6" s="1" t="s">
        <v>16</v>
      </c>
    </row>
    <row r="7" spans="1:44" ht="18" customHeight="1" x14ac:dyDescent="0.3">
      <c r="A7" s="1" t="s">
        <v>14</v>
      </c>
      <c r="G7" s="27"/>
      <c r="H7" s="28"/>
      <c r="I7" s="28"/>
      <c r="J7" s="28"/>
      <c r="K7" s="28"/>
      <c r="L7" s="28"/>
      <c r="M7" s="28"/>
      <c r="N7" s="28"/>
      <c r="O7" s="28"/>
      <c r="P7" s="29"/>
      <c r="S7" s="1" t="s">
        <v>15</v>
      </c>
      <c r="Y7" s="30" t="s">
        <v>18</v>
      </c>
      <c r="Z7" s="31"/>
      <c r="AA7" s="31"/>
      <c r="AB7" s="31"/>
      <c r="AC7" s="31"/>
      <c r="AD7" s="32"/>
      <c r="AE7" s="26"/>
      <c r="AF7" s="26"/>
      <c r="AH7" s="26"/>
      <c r="AR7" s="1" t="s">
        <v>17</v>
      </c>
    </row>
    <row r="8" spans="1:44" ht="18" customHeight="1" x14ac:dyDescent="0.3"/>
    <row r="9" spans="1:44" ht="18" customHeight="1" x14ac:dyDescent="0.3">
      <c r="A9" s="1" t="s">
        <v>19</v>
      </c>
      <c r="G9" s="33">
        <v>45033</v>
      </c>
      <c r="H9" s="34"/>
      <c r="I9" s="35"/>
      <c r="L9" s="1" t="s">
        <v>20</v>
      </c>
      <c r="Q9" s="33">
        <v>45291</v>
      </c>
      <c r="R9" s="34"/>
      <c r="S9" s="35"/>
      <c r="V9" s="1" t="s">
        <v>21</v>
      </c>
      <c r="Z9" s="36">
        <f>IF(Q9=EOMONTH(Q9,0),+DATEDIF(G9,Q9,"m")+1,+DATEDIF(G9,Q9,"m"))</f>
        <v>9</v>
      </c>
      <c r="AA9" s="37"/>
      <c r="AB9" s="38"/>
    </row>
    <row r="10" spans="1:44" ht="18" customHeight="1" x14ac:dyDescent="0.3">
      <c r="AR10" s="1" t="s">
        <v>22</v>
      </c>
    </row>
    <row r="11" spans="1:44" ht="18" customHeight="1" x14ac:dyDescent="0.3">
      <c r="AR11" s="1" t="s">
        <v>23</v>
      </c>
    </row>
    <row r="12" spans="1:44" ht="18" customHeight="1" x14ac:dyDescent="0.3">
      <c r="AR12" s="26" t="s">
        <v>24</v>
      </c>
    </row>
    <row r="13" spans="1:44" ht="18" customHeight="1" x14ac:dyDescent="0.3">
      <c r="AR13" s="1" t="s">
        <v>25</v>
      </c>
    </row>
    <row r="14" spans="1:44" ht="18" customHeight="1" x14ac:dyDescent="0.3"/>
    <row r="15" spans="1:44" ht="18" customHeight="1" x14ac:dyDescent="0.3"/>
    <row r="16" spans="1:44" ht="22.05" customHeight="1" x14ac:dyDescent="0.3">
      <c r="D16" s="83" t="s">
        <v>45</v>
      </c>
      <c r="E16" s="84"/>
      <c r="F16" s="84"/>
      <c r="G16" s="84"/>
      <c r="H16" s="84"/>
      <c r="I16" s="84"/>
      <c r="J16" s="84"/>
      <c r="K16" s="84"/>
      <c r="L16" s="85"/>
      <c r="M16" s="83">
        <v>1</v>
      </c>
      <c r="N16" s="85"/>
      <c r="O16" s="50">
        <v>1</v>
      </c>
      <c r="P16" s="50">
        <v>2</v>
      </c>
      <c r="Q16" s="50">
        <v>3</v>
      </c>
      <c r="R16" s="50">
        <v>4</v>
      </c>
      <c r="S16" s="50">
        <v>5</v>
      </c>
      <c r="T16" s="50">
        <v>6</v>
      </c>
      <c r="U16" s="50">
        <v>7</v>
      </c>
      <c r="V16" s="50">
        <v>8</v>
      </c>
      <c r="W16" s="50">
        <v>9</v>
      </c>
      <c r="X16" s="50">
        <v>10</v>
      </c>
      <c r="Y16" s="50"/>
      <c r="Z16" s="50"/>
      <c r="AA16" s="50"/>
    </row>
    <row r="17" spans="1:27" ht="18" customHeight="1" x14ac:dyDescent="0.3">
      <c r="D17" s="76" t="s">
        <v>37</v>
      </c>
      <c r="E17" s="76"/>
      <c r="F17" s="76"/>
      <c r="G17" s="76" t="s">
        <v>38</v>
      </c>
      <c r="H17" s="76"/>
      <c r="I17" s="76"/>
      <c r="J17" s="76" t="s">
        <v>39</v>
      </c>
      <c r="K17" s="76"/>
      <c r="L17" s="76"/>
      <c r="M17" s="76" t="s">
        <v>40</v>
      </c>
      <c r="N17" s="76"/>
      <c r="O17" s="76"/>
      <c r="P17" s="76" t="s">
        <v>41</v>
      </c>
      <c r="Q17" s="76"/>
      <c r="R17" s="76"/>
      <c r="S17" s="76" t="s">
        <v>42</v>
      </c>
      <c r="T17" s="76"/>
      <c r="U17" s="76"/>
      <c r="V17" s="76" t="s">
        <v>43</v>
      </c>
      <c r="W17" s="76"/>
      <c r="X17" s="76"/>
      <c r="Y17" s="76" t="s">
        <v>44</v>
      </c>
      <c r="Z17" s="76"/>
      <c r="AA17" s="76"/>
    </row>
    <row r="18" spans="1:27" ht="18" customHeight="1" x14ac:dyDescent="0.3">
      <c r="A18" s="77" t="s">
        <v>46</v>
      </c>
      <c r="B18" s="78"/>
      <c r="C18" s="79"/>
      <c r="D18" s="67"/>
      <c r="E18" s="68"/>
      <c r="F18" s="69"/>
      <c r="G18" s="67"/>
      <c r="H18" s="68"/>
      <c r="I18" s="69"/>
      <c r="J18" s="67"/>
      <c r="K18" s="68"/>
      <c r="L18" s="69"/>
      <c r="M18" s="67"/>
      <c r="N18" s="68"/>
      <c r="O18" s="69"/>
      <c r="P18" s="67"/>
      <c r="Q18" s="68"/>
      <c r="R18" s="69"/>
      <c r="S18" s="67"/>
      <c r="T18" s="68"/>
      <c r="U18" s="69"/>
      <c r="V18" s="67"/>
      <c r="W18" s="68"/>
      <c r="X18" s="69"/>
      <c r="Y18" s="67"/>
      <c r="Z18" s="68"/>
      <c r="AA18" s="69"/>
    </row>
    <row r="19" spans="1:27" ht="18" customHeight="1" x14ac:dyDescent="0.3">
      <c r="A19" s="77" t="s">
        <v>28</v>
      </c>
      <c r="B19" s="78"/>
      <c r="C19" s="79"/>
      <c r="D19" s="70"/>
      <c r="E19" s="71"/>
      <c r="F19" s="72"/>
      <c r="G19" s="70"/>
      <c r="H19" s="71"/>
      <c r="I19" s="72"/>
      <c r="J19" s="70"/>
      <c r="K19" s="71"/>
      <c r="L19" s="72"/>
      <c r="M19" s="70"/>
      <c r="N19" s="71"/>
      <c r="O19" s="72"/>
      <c r="P19" s="70"/>
      <c r="Q19" s="71"/>
      <c r="R19" s="72"/>
      <c r="S19" s="70"/>
      <c r="T19" s="71"/>
      <c r="U19" s="72"/>
      <c r="V19" s="70"/>
      <c r="W19" s="71"/>
      <c r="X19" s="72"/>
      <c r="Y19" s="70"/>
      <c r="Z19" s="71"/>
      <c r="AA19" s="72"/>
    </row>
    <row r="20" spans="1:27" ht="18" customHeight="1" x14ac:dyDescent="0.3">
      <c r="A20" s="77" t="s">
        <v>29</v>
      </c>
      <c r="B20" s="78"/>
      <c r="C20" s="79"/>
      <c r="D20" s="70"/>
      <c r="E20" s="71"/>
      <c r="F20" s="72"/>
      <c r="G20" s="70"/>
      <c r="H20" s="71"/>
      <c r="I20" s="72"/>
      <c r="J20" s="70"/>
      <c r="K20" s="71"/>
      <c r="L20" s="72"/>
      <c r="M20" s="70"/>
      <c r="N20" s="71"/>
      <c r="O20" s="72"/>
      <c r="P20" s="70"/>
      <c r="Q20" s="71"/>
      <c r="R20" s="72"/>
      <c r="S20" s="70"/>
      <c r="T20" s="71"/>
      <c r="U20" s="72"/>
      <c r="V20" s="70"/>
      <c r="W20" s="71"/>
      <c r="X20" s="72"/>
      <c r="Y20" s="70"/>
      <c r="Z20" s="71"/>
      <c r="AA20" s="72"/>
    </row>
    <row r="21" spans="1:27" ht="18" customHeight="1" x14ac:dyDescent="0.3">
      <c r="A21" s="77" t="s">
        <v>30</v>
      </c>
      <c r="B21" s="78"/>
      <c r="C21" s="79"/>
      <c r="D21" s="70"/>
      <c r="E21" s="71"/>
      <c r="F21" s="72"/>
      <c r="G21" s="70"/>
      <c r="H21" s="71"/>
      <c r="I21" s="72"/>
      <c r="J21" s="70"/>
      <c r="K21" s="71"/>
      <c r="L21" s="72"/>
      <c r="M21" s="70"/>
      <c r="N21" s="71"/>
      <c r="O21" s="72"/>
      <c r="P21" s="70"/>
      <c r="Q21" s="71"/>
      <c r="R21" s="72"/>
      <c r="S21" s="70"/>
      <c r="T21" s="71"/>
      <c r="U21" s="72"/>
      <c r="V21" s="70"/>
      <c r="W21" s="71"/>
      <c r="X21" s="72"/>
      <c r="Y21" s="70"/>
      <c r="Z21" s="71"/>
      <c r="AA21" s="72"/>
    </row>
    <row r="22" spans="1:27" ht="18" customHeight="1" x14ac:dyDescent="0.3">
      <c r="A22" s="77" t="s">
        <v>31</v>
      </c>
      <c r="B22" s="78"/>
      <c r="C22" s="79"/>
      <c r="D22" s="70"/>
      <c r="E22" s="71"/>
      <c r="F22" s="72"/>
      <c r="G22" s="70"/>
      <c r="H22" s="71"/>
      <c r="I22" s="72"/>
      <c r="J22" s="70"/>
      <c r="K22" s="71"/>
      <c r="L22" s="72"/>
      <c r="M22" s="70"/>
      <c r="N22" s="71"/>
      <c r="O22" s="72"/>
      <c r="P22" s="70"/>
      <c r="Q22" s="71"/>
      <c r="R22" s="72"/>
      <c r="S22" s="70"/>
      <c r="T22" s="71"/>
      <c r="U22" s="72"/>
      <c r="V22" s="70"/>
      <c r="W22" s="71"/>
      <c r="X22" s="72"/>
      <c r="Y22" s="70"/>
      <c r="Z22" s="71"/>
      <c r="AA22" s="72"/>
    </row>
    <row r="23" spans="1:27" ht="18" customHeight="1" x14ac:dyDescent="0.3">
      <c r="A23" s="77" t="s">
        <v>32</v>
      </c>
      <c r="B23" s="78"/>
      <c r="C23" s="79"/>
      <c r="D23" s="70"/>
      <c r="E23" s="71"/>
      <c r="F23" s="72"/>
      <c r="G23" s="70"/>
      <c r="H23" s="71"/>
      <c r="I23" s="72"/>
      <c r="J23" s="70"/>
      <c r="K23" s="71"/>
      <c r="L23" s="72"/>
      <c r="M23" s="70"/>
      <c r="N23" s="71"/>
      <c r="O23" s="72"/>
      <c r="P23" s="70"/>
      <c r="Q23" s="71"/>
      <c r="R23" s="72"/>
      <c r="S23" s="70"/>
      <c r="T23" s="71"/>
      <c r="U23" s="72"/>
      <c r="V23" s="70"/>
      <c r="W23" s="71"/>
      <c r="X23" s="72"/>
      <c r="Y23" s="70"/>
      <c r="Z23" s="71"/>
      <c r="AA23" s="72"/>
    </row>
    <row r="24" spans="1:27" ht="18" customHeight="1" x14ac:dyDescent="0.3">
      <c r="A24" s="77" t="s">
        <v>33</v>
      </c>
      <c r="B24" s="78"/>
      <c r="C24" s="79"/>
      <c r="D24" s="70"/>
      <c r="E24" s="71"/>
      <c r="F24" s="72"/>
      <c r="G24" s="70"/>
      <c r="H24" s="71"/>
      <c r="I24" s="72"/>
      <c r="J24" s="70"/>
      <c r="K24" s="71"/>
      <c r="L24" s="72"/>
      <c r="M24" s="70"/>
      <c r="N24" s="71"/>
      <c r="O24" s="72"/>
      <c r="P24" s="70"/>
      <c r="Q24" s="71"/>
      <c r="R24" s="72"/>
      <c r="S24" s="70"/>
      <c r="T24" s="71"/>
      <c r="U24" s="72"/>
      <c r="V24" s="70"/>
      <c r="W24" s="71"/>
      <c r="X24" s="72"/>
      <c r="Y24" s="70"/>
      <c r="Z24" s="71"/>
      <c r="AA24" s="72"/>
    </row>
    <row r="25" spans="1:27" ht="18" customHeight="1" x14ac:dyDescent="0.3">
      <c r="A25" s="77" t="s">
        <v>34</v>
      </c>
      <c r="B25" s="78"/>
      <c r="C25" s="79"/>
      <c r="D25" s="70"/>
      <c r="E25" s="71"/>
      <c r="F25" s="72"/>
      <c r="G25" s="70"/>
      <c r="H25" s="71"/>
      <c r="I25" s="72"/>
      <c r="J25" s="70"/>
      <c r="K25" s="71"/>
      <c r="L25" s="72"/>
      <c r="M25" s="70"/>
      <c r="N25" s="71"/>
      <c r="O25" s="72"/>
      <c r="P25" s="70"/>
      <c r="Q25" s="71"/>
      <c r="R25" s="72"/>
      <c r="S25" s="70"/>
      <c r="T25" s="71"/>
      <c r="U25" s="72"/>
      <c r="V25" s="70"/>
      <c r="W25" s="71"/>
      <c r="X25" s="72"/>
      <c r="Y25" s="70"/>
      <c r="Z25" s="71"/>
      <c r="AA25" s="72"/>
    </row>
    <row r="26" spans="1:27" ht="18" customHeight="1" x14ac:dyDescent="0.3">
      <c r="A26" s="77" t="s">
        <v>35</v>
      </c>
      <c r="B26" s="78"/>
      <c r="C26" s="79"/>
      <c r="D26" s="70"/>
      <c r="E26" s="71"/>
      <c r="F26" s="72"/>
      <c r="G26" s="70"/>
      <c r="H26" s="71"/>
      <c r="I26" s="72"/>
      <c r="J26" s="70"/>
      <c r="K26" s="71"/>
      <c r="L26" s="72"/>
      <c r="M26" s="70"/>
      <c r="N26" s="71"/>
      <c r="O26" s="72"/>
      <c r="P26" s="70"/>
      <c r="Q26" s="71"/>
      <c r="R26" s="72"/>
      <c r="S26" s="70"/>
      <c r="T26" s="71"/>
      <c r="U26" s="72"/>
      <c r="V26" s="70"/>
      <c r="W26" s="71"/>
      <c r="X26" s="72"/>
      <c r="Y26" s="70"/>
      <c r="Z26" s="71"/>
      <c r="AA26" s="72"/>
    </row>
    <row r="27" spans="1:27" ht="18" customHeight="1" x14ac:dyDescent="0.3">
      <c r="A27" s="80" t="s">
        <v>36</v>
      </c>
      <c r="B27" s="81"/>
      <c r="C27" s="82"/>
      <c r="D27" s="73"/>
      <c r="E27" s="74"/>
      <c r="F27" s="75"/>
      <c r="G27" s="73"/>
      <c r="H27" s="74"/>
      <c r="I27" s="75"/>
      <c r="J27" s="73"/>
      <c r="K27" s="74"/>
      <c r="L27" s="75"/>
      <c r="M27" s="73"/>
      <c r="N27" s="74"/>
      <c r="O27" s="75"/>
      <c r="P27" s="73"/>
      <c r="Q27" s="74"/>
      <c r="R27" s="75"/>
      <c r="S27" s="73"/>
      <c r="T27" s="74"/>
      <c r="U27" s="75"/>
      <c r="V27" s="73"/>
      <c r="W27" s="74"/>
      <c r="X27" s="75"/>
      <c r="Y27" s="73"/>
      <c r="Z27" s="74"/>
      <c r="AA27" s="75"/>
    </row>
    <row r="28" spans="1:27" ht="18" customHeight="1" x14ac:dyDescent="0.3"/>
    <row r="29" spans="1:27" ht="18" customHeight="1" x14ac:dyDescent="0.3"/>
    <row r="30" spans="1:27" ht="18" customHeight="1" x14ac:dyDescent="0.3"/>
    <row r="31" spans="1:27" ht="18" customHeight="1" x14ac:dyDescent="0.3"/>
    <row r="32" spans="1:27" ht="18" customHeight="1" x14ac:dyDescent="0.3"/>
    <row r="33" ht="18" customHeight="1" x14ac:dyDescent="0.3"/>
    <row r="34" ht="18" customHeight="1" x14ac:dyDescent="0.3"/>
    <row r="35" ht="18" customHeight="1" x14ac:dyDescent="0.3"/>
    <row r="36" ht="18" customHeight="1" x14ac:dyDescent="0.3"/>
    <row r="37" ht="18" customHeight="1" x14ac:dyDescent="0.3"/>
    <row r="38" ht="18" customHeight="1" x14ac:dyDescent="0.3"/>
    <row r="39" ht="18" customHeight="1" x14ac:dyDescent="0.3"/>
    <row r="40" ht="18" customHeight="1" x14ac:dyDescent="0.3"/>
    <row r="41" ht="18" customHeight="1" x14ac:dyDescent="0.3"/>
    <row r="42" ht="18" customHeight="1" x14ac:dyDescent="0.3"/>
    <row r="43" ht="18" customHeight="1" x14ac:dyDescent="0.3"/>
    <row r="44" ht="18" customHeight="1" x14ac:dyDescent="0.3"/>
    <row r="45" ht="18" customHeight="1" x14ac:dyDescent="0.3"/>
    <row r="46" ht="18" customHeight="1" x14ac:dyDescent="0.3"/>
    <row r="47" ht="18" customHeight="1" x14ac:dyDescent="0.3"/>
    <row r="48" ht="18" customHeight="1" x14ac:dyDescent="0.3"/>
    <row r="49" ht="18" customHeight="1" x14ac:dyDescent="0.3"/>
    <row r="50" ht="18" customHeight="1" x14ac:dyDescent="0.3"/>
    <row r="51" ht="18" customHeight="1" x14ac:dyDescent="0.3"/>
    <row r="52" ht="18" customHeight="1" x14ac:dyDescent="0.3"/>
    <row r="53" ht="18" customHeight="1" x14ac:dyDescent="0.3"/>
    <row r="54" ht="18" customHeight="1" x14ac:dyDescent="0.3"/>
    <row r="55" ht="18" customHeight="1" x14ac:dyDescent="0.3"/>
    <row r="56" ht="18" customHeight="1" x14ac:dyDescent="0.3"/>
    <row r="57" ht="18" customHeight="1" x14ac:dyDescent="0.3"/>
    <row r="58" ht="18" customHeight="1" x14ac:dyDescent="0.3"/>
    <row r="59" ht="18" customHeight="1" x14ac:dyDescent="0.3"/>
    <row r="60" ht="18" customHeight="1" x14ac:dyDescent="0.3"/>
    <row r="61" ht="18" customHeight="1" x14ac:dyDescent="0.3"/>
    <row r="62" ht="18" customHeight="1" x14ac:dyDescent="0.3"/>
    <row r="63" ht="18" customHeight="1" x14ac:dyDescent="0.3"/>
    <row r="64" ht="18" customHeight="1" x14ac:dyDescent="0.3"/>
    <row r="65" ht="18" customHeight="1" x14ac:dyDescent="0.3"/>
    <row r="66" ht="18" customHeight="1" x14ac:dyDescent="0.3"/>
    <row r="67" ht="18" customHeight="1" x14ac:dyDescent="0.3"/>
    <row r="68" ht="18" customHeight="1" x14ac:dyDescent="0.3"/>
    <row r="69" ht="18" customHeight="1" x14ac:dyDescent="0.3"/>
    <row r="70" ht="18" customHeight="1" x14ac:dyDescent="0.3"/>
    <row r="71" ht="18" customHeight="1" x14ac:dyDescent="0.3"/>
    <row r="72" ht="18" customHeight="1" x14ac:dyDescent="0.3"/>
    <row r="73" ht="18" customHeight="1" x14ac:dyDescent="0.3"/>
    <row r="74" ht="18" customHeight="1" x14ac:dyDescent="0.3"/>
    <row r="75" ht="18" customHeight="1" x14ac:dyDescent="0.3"/>
    <row r="76" ht="18" customHeight="1" x14ac:dyDescent="0.3"/>
    <row r="77" ht="18" customHeight="1" x14ac:dyDescent="0.3"/>
    <row r="78" ht="18" customHeight="1" x14ac:dyDescent="0.3"/>
    <row r="79" ht="18" customHeight="1" x14ac:dyDescent="0.3"/>
    <row r="80" ht="18" customHeight="1" x14ac:dyDescent="0.3"/>
    <row r="81" ht="18" customHeight="1" x14ac:dyDescent="0.3"/>
    <row r="82" ht="18" customHeight="1" x14ac:dyDescent="0.3"/>
    <row r="83" ht="18" customHeight="1" x14ac:dyDescent="0.3"/>
    <row r="84" ht="18" customHeight="1" x14ac:dyDescent="0.3"/>
    <row r="85" ht="18" customHeight="1" x14ac:dyDescent="0.3"/>
    <row r="86" ht="18" customHeight="1" x14ac:dyDescent="0.3"/>
    <row r="87" ht="18" customHeight="1" x14ac:dyDescent="0.3"/>
    <row r="88" ht="18" customHeight="1" x14ac:dyDescent="0.3"/>
    <row r="89" ht="18" customHeight="1" x14ac:dyDescent="0.3"/>
    <row r="90" ht="18" customHeight="1" x14ac:dyDescent="0.3"/>
    <row r="91" ht="18" customHeight="1" x14ac:dyDescent="0.3"/>
    <row r="92" ht="18" customHeight="1" x14ac:dyDescent="0.3"/>
    <row r="93" ht="18" customHeight="1" x14ac:dyDescent="0.3"/>
    <row r="94" ht="18" customHeight="1" x14ac:dyDescent="0.3"/>
    <row r="95" ht="18" customHeight="1" x14ac:dyDescent="0.3"/>
    <row r="96" ht="18" customHeight="1" x14ac:dyDescent="0.3"/>
    <row r="97" ht="18" customHeight="1" x14ac:dyDescent="0.3"/>
    <row r="98" ht="18" customHeight="1" x14ac:dyDescent="0.3"/>
    <row r="99" ht="18" customHeight="1" x14ac:dyDescent="0.3"/>
    <row r="100" ht="18" customHeight="1" x14ac:dyDescent="0.3"/>
    <row r="101" ht="18" customHeight="1" x14ac:dyDescent="0.3"/>
    <row r="102" ht="18" customHeight="1" x14ac:dyDescent="0.3"/>
    <row r="103" ht="18" customHeight="1" x14ac:dyDescent="0.3"/>
    <row r="104" ht="18" customHeight="1" x14ac:dyDescent="0.3"/>
    <row r="105" ht="18" customHeight="1" x14ac:dyDescent="0.3"/>
    <row r="106" ht="18" customHeight="1" x14ac:dyDescent="0.3"/>
    <row r="107" ht="18" customHeight="1" x14ac:dyDescent="0.3"/>
    <row r="108" ht="18" customHeight="1" x14ac:dyDescent="0.3"/>
    <row r="109" ht="18" customHeight="1" x14ac:dyDescent="0.3"/>
    <row r="110" ht="18" customHeight="1" x14ac:dyDescent="0.3"/>
    <row r="111" ht="18" customHeight="1" x14ac:dyDescent="0.3"/>
    <row r="112" ht="18" customHeight="1" x14ac:dyDescent="0.3"/>
    <row r="113" ht="18" customHeight="1" x14ac:dyDescent="0.3"/>
    <row r="114" ht="18" customHeight="1" x14ac:dyDescent="0.3"/>
    <row r="115" ht="18" customHeight="1" x14ac:dyDescent="0.3"/>
    <row r="116" ht="18" customHeight="1" x14ac:dyDescent="0.3"/>
    <row r="117" ht="18" customHeight="1" x14ac:dyDescent="0.3"/>
    <row r="118" ht="18" customHeight="1" x14ac:dyDescent="0.3"/>
    <row r="119" ht="18" customHeight="1" x14ac:dyDescent="0.3"/>
    <row r="120" ht="18" customHeight="1" x14ac:dyDescent="0.3"/>
    <row r="121" ht="18" customHeight="1" x14ac:dyDescent="0.3"/>
    <row r="122" ht="18" customHeight="1" x14ac:dyDescent="0.3"/>
    <row r="123" ht="18" customHeight="1" x14ac:dyDescent="0.3"/>
    <row r="124" ht="18" customHeight="1" x14ac:dyDescent="0.3"/>
    <row r="125" ht="18" customHeight="1" x14ac:dyDescent="0.3"/>
    <row r="126" ht="18" customHeight="1" x14ac:dyDescent="0.3"/>
    <row r="127" ht="18" customHeight="1" x14ac:dyDescent="0.3"/>
    <row r="128" ht="18" customHeight="1" x14ac:dyDescent="0.3"/>
    <row r="129" ht="18" customHeight="1" x14ac:dyDescent="0.3"/>
    <row r="130" ht="18" customHeight="1" x14ac:dyDescent="0.3"/>
    <row r="131" ht="18" customHeight="1" x14ac:dyDescent="0.3"/>
    <row r="132" ht="18" customHeight="1" x14ac:dyDescent="0.3"/>
    <row r="133" ht="18" customHeight="1" x14ac:dyDescent="0.3"/>
    <row r="134" ht="18" customHeight="1" x14ac:dyDescent="0.3"/>
    <row r="135" ht="18" customHeight="1" x14ac:dyDescent="0.3"/>
    <row r="136" ht="18" customHeight="1" x14ac:dyDescent="0.3"/>
    <row r="137" ht="18" customHeight="1" x14ac:dyDescent="0.3"/>
    <row r="138" ht="18" customHeight="1" x14ac:dyDescent="0.3"/>
    <row r="139" ht="18" customHeight="1" x14ac:dyDescent="0.3"/>
    <row r="140" ht="18" customHeight="1" x14ac:dyDescent="0.3"/>
    <row r="141" ht="18" customHeight="1" x14ac:dyDescent="0.3"/>
    <row r="142" ht="18" customHeight="1" x14ac:dyDescent="0.3"/>
    <row r="143" ht="18" customHeight="1" x14ac:dyDescent="0.3"/>
    <row r="144" ht="18" customHeight="1" x14ac:dyDescent="0.3"/>
    <row r="145" ht="18" customHeight="1" x14ac:dyDescent="0.3"/>
    <row r="146" ht="18" customHeight="1" x14ac:dyDescent="0.3"/>
    <row r="147" ht="18" customHeight="1" x14ac:dyDescent="0.3"/>
    <row r="148" ht="18" customHeight="1" x14ac:dyDescent="0.3"/>
    <row r="149" ht="18" customHeight="1" x14ac:dyDescent="0.3"/>
  </sheetData>
  <mergeCells count="108">
    <mergeCell ref="M16:N16"/>
    <mergeCell ref="D16:L16"/>
    <mergeCell ref="Y23:AA23"/>
    <mergeCell ref="Y24:AA24"/>
    <mergeCell ref="Y25:AA25"/>
    <mergeCell ref="Y26:AA26"/>
    <mergeCell ref="Y27:AA27"/>
    <mergeCell ref="Y18:AA18"/>
    <mergeCell ref="Y19:AA19"/>
    <mergeCell ref="Y20:AA20"/>
    <mergeCell ref="Y21:AA21"/>
    <mergeCell ref="Y22:AA22"/>
    <mergeCell ref="V23:X23"/>
    <mergeCell ref="V24:X24"/>
    <mergeCell ref="V25:X25"/>
    <mergeCell ref="V26:X26"/>
    <mergeCell ref="V27:X27"/>
    <mergeCell ref="V18:X18"/>
    <mergeCell ref="V19:X19"/>
    <mergeCell ref="V20:X20"/>
    <mergeCell ref="V21:X21"/>
    <mergeCell ref="V22:X22"/>
    <mergeCell ref="S23:U23"/>
    <mergeCell ref="S24:U24"/>
    <mergeCell ref="S25:U25"/>
    <mergeCell ref="S26:U26"/>
    <mergeCell ref="S27:U27"/>
    <mergeCell ref="S18:U18"/>
    <mergeCell ref="S19:U19"/>
    <mergeCell ref="S20:U20"/>
    <mergeCell ref="S21:U21"/>
    <mergeCell ref="S22:U22"/>
    <mergeCell ref="M27:O27"/>
    <mergeCell ref="P18:R18"/>
    <mergeCell ref="P19:R19"/>
    <mergeCell ref="P20:R20"/>
    <mergeCell ref="P21:R21"/>
    <mergeCell ref="P22:R22"/>
    <mergeCell ref="P23:R23"/>
    <mergeCell ref="P24:R24"/>
    <mergeCell ref="P25:R25"/>
    <mergeCell ref="P26:R26"/>
    <mergeCell ref="P27:R27"/>
    <mergeCell ref="M22:O22"/>
    <mergeCell ref="M23:O23"/>
    <mergeCell ref="M24:O24"/>
    <mergeCell ref="M25:O25"/>
    <mergeCell ref="M26:O26"/>
    <mergeCell ref="G27:I27"/>
    <mergeCell ref="J18:L18"/>
    <mergeCell ref="J19:L19"/>
    <mergeCell ref="J20:L20"/>
    <mergeCell ref="J21:L21"/>
    <mergeCell ref="J22:L22"/>
    <mergeCell ref="J23:L23"/>
    <mergeCell ref="J24:L24"/>
    <mergeCell ref="J25:L25"/>
    <mergeCell ref="J26:L26"/>
    <mergeCell ref="J27:L27"/>
    <mergeCell ref="G22:I22"/>
    <mergeCell ref="G23:I23"/>
    <mergeCell ref="G24:I24"/>
    <mergeCell ref="G25:I25"/>
    <mergeCell ref="G26:I26"/>
    <mergeCell ref="A27:C27"/>
    <mergeCell ref="D17:F17"/>
    <mergeCell ref="G17:I17"/>
    <mergeCell ref="J17:L17"/>
    <mergeCell ref="M17:O17"/>
    <mergeCell ref="D18:F18"/>
    <mergeCell ref="D19:F19"/>
    <mergeCell ref="D20:F20"/>
    <mergeCell ref="D21:F21"/>
    <mergeCell ref="D22:F22"/>
    <mergeCell ref="D23:F23"/>
    <mergeCell ref="D24:F24"/>
    <mergeCell ref="D25:F25"/>
    <mergeCell ref="D26:F26"/>
    <mergeCell ref="D27:F27"/>
    <mergeCell ref="G18:I18"/>
    <mergeCell ref="A22:C22"/>
    <mergeCell ref="A23:C23"/>
    <mergeCell ref="A24:C24"/>
    <mergeCell ref="A25:C25"/>
    <mergeCell ref="A26:C26"/>
    <mergeCell ref="A3:AD5"/>
    <mergeCell ref="A19:C19"/>
    <mergeCell ref="A18:C18"/>
    <mergeCell ref="A20:C20"/>
    <mergeCell ref="A21:C21"/>
    <mergeCell ref="P17:R17"/>
    <mergeCell ref="S17:U17"/>
    <mergeCell ref="V17:X17"/>
    <mergeCell ref="Y17:AA17"/>
    <mergeCell ref="G19:I19"/>
    <mergeCell ref="G20:I20"/>
    <mergeCell ref="G21:I21"/>
    <mergeCell ref="M18:O18"/>
    <mergeCell ref="M19:O19"/>
    <mergeCell ref="M20:O20"/>
    <mergeCell ref="M21:O21"/>
    <mergeCell ref="A1:V1"/>
    <mergeCell ref="W1:AD1"/>
    <mergeCell ref="G7:P7"/>
    <mergeCell ref="Y7:AD7"/>
    <mergeCell ref="G9:I9"/>
    <mergeCell ref="Q9:S9"/>
    <mergeCell ref="Z9:AB9"/>
  </mergeCells>
  <phoneticPr fontId="12" type="noConversion"/>
  <dataValidations count="3">
    <dataValidation type="list" allowBlank="1" showInputMessage="1" showErrorMessage="1" sqref="W1" xr:uid="{A2079723-AE0D-4EDE-9B7B-8DE815B90902}">
      <formula1>$AR$10:$AR$13</formula1>
    </dataValidation>
    <dataValidation type="list" allowBlank="1" showInputMessage="1" showErrorMessage="1" sqref="Y7:AD7" xr:uid="{9E9D4AAA-C00C-4198-A29F-5068350A9284}">
      <formula1>$AR$5:$AR$7</formula1>
    </dataValidation>
    <dataValidation type="list" allowBlank="1" showInputMessage="1" showErrorMessage="1" sqref="M16:N16" xr:uid="{605F1098-1801-4123-AFB0-3D854C06D2A8}">
      <formula1>$O$16:$X$16</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E3FC9-F699-488F-AB05-6C69BFD48026}">
  <sheetPr>
    <tabColor theme="5" tint="0.59999389629810485"/>
  </sheetPr>
  <dimension ref="A1:K10"/>
  <sheetViews>
    <sheetView workbookViewId="0">
      <selection activeCell="E14" sqref="E14"/>
    </sheetView>
  </sheetViews>
  <sheetFormatPr baseColWidth="10" defaultRowHeight="14.4" x14ac:dyDescent="0.3"/>
  <cols>
    <col min="11" max="11" width="14" customWidth="1"/>
    <col min="267" max="267" width="14" customWidth="1"/>
    <col min="523" max="523" width="14" customWidth="1"/>
    <col min="779" max="779" width="14" customWidth="1"/>
    <col min="1035" max="1035" width="14" customWidth="1"/>
    <col min="1291" max="1291" width="14" customWidth="1"/>
    <col min="1547" max="1547" width="14" customWidth="1"/>
    <col min="1803" max="1803" width="14" customWidth="1"/>
    <col min="2059" max="2059" width="14" customWidth="1"/>
    <col min="2315" max="2315" width="14" customWidth="1"/>
    <col min="2571" max="2571" width="14" customWidth="1"/>
    <col min="2827" max="2827" width="14" customWidth="1"/>
    <col min="3083" max="3083" width="14" customWidth="1"/>
    <col min="3339" max="3339" width="14" customWidth="1"/>
    <col min="3595" max="3595" width="14" customWidth="1"/>
    <col min="3851" max="3851" width="14" customWidth="1"/>
    <col min="4107" max="4107" width="14" customWidth="1"/>
    <col min="4363" max="4363" width="14" customWidth="1"/>
    <col min="4619" max="4619" width="14" customWidth="1"/>
    <col min="4875" max="4875" width="14" customWidth="1"/>
    <col min="5131" max="5131" width="14" customWidth="1"/>
    <col min="5387" max="5387" width="14" customWidth="1"/>
    <col min="5643" max="5643" width="14" customWidth="1"/>
    <col min="5899" max="5899" width="14" customWidth="1"/>
    <col min="6155" max="6155" width="14" customWidth="1"/>
    <col min="6411" max="6411" width="14" customWidth="1"/>
    <col min="6667" max="6667" width="14" customWidth="1"/>
    <col min="6923" max="6923" width="14" customWidth="1"/>
    <col min="7179" max="7179" width="14" customWidth="1"/>
    <col min="7435" max="7435" width="14" customWidth="1"/>
    <col min="7691" max="7691" width="14" customWidth="1"/>
    <col min="7947" max="7947" width="14" customWidth="1"/>
    <col min="8203" max="8203" width="14" customWidth="1"/>
    <col min="8459" max="8459" width="14" customWidth="1"/>
    <col min="8715" max="8715" width="14" customWidth="1"/>
    <col min="8971" max="8971" width="14" customWidth="1"/>
    <col min="9227" max="9227" width="14" customWidth="1"/>
    <col min="9483" max="9483" width="14" customWidth="1"/>
    <col min="9739" max="9739" width="14" customWidth="1"/>
    <col min="9995" max="9995" width="14" customWidth="1"/>
    <col min="10251" max="10251" width="14" customWidth="1"/>
    <col min="10507" max="10507" width="14" customWidth="1"/>
    <col min="10763" max="10763" width="14" customWidth="1"/>
    <col min="11019" max="11019" width="14" customWidth="1"/>
    <col min="11275" max="11275" width="14" customWidth="1"/>
    <col min="11531" max="11531" width="14" customWidth="1"/>
    <col min="11787" max="11787" width="14" customWidth="1"/>
    <col min="12043" max="12043" width="14" customWidth="1"/>
    <col min="12299" max="12299" width="14" customWidth="1"/>
    <col min="12555" max="12555" width="14" customWidth="1"/>
    <col min="12811" max="12811" width="14" customWidth="1"/>
    <col min="13067" max="13067" width="14" customWidth="1"/>
    <col min="13323" max="13323" width="14" customWidth="1"/>
    <col min="13579" max="13579" width="14" customWidth="1"/>
    <col min="13835" max="13835" width="14" customWidth="1"/>
    <col min="14091" max="14091" width="14" customWidth="1"/>
    <col min="14347" max="14347" width="14" customWidth="1"/>
    <col min="14603" max="14603" width="14" customWidth="1"/>
    <col min="14859" max="14859" width="14" customWidth="1"/>
    <col min="15115" max="15115" width="14" customWidth="1"/>
    <col min="15371" max="15371" width="14" customWidth="1"/>
    <col min="15627" max="15627" width="14" customWidth="1"/>
    <col min="15883" max="15883" width="14" customWidth="1"/>
    <col min="16139" max="16139" width="14" customWidth="1"/>
  </cols>
  <sheetData>
    <row r="1" spans="1:11" ht="18" x14ac:dyDescent="0.3">
      <c r="H1" s="39" t="s">
        <v>0</v>
      </c>
      <c r="I1" s="40"/>
      <c r="J1" s="41"/>
      <c r="K1" s="2"/>
    </row>
    <row r="2" spans="1:11" ht="18" customHeight="1" x14ac:dyDescent="0.3">
      <c r="A2" s="42" t="s">
        <v>1</v>
      </c>
      <c r="B2" s="43"/>
      <c r="C2" s="43"/>
      <c r="D2" s="44"/>
      <c r="E2" s="43" t="s">
        <v>2</v>
      </c>
      <c r="F2" s="43"/>
      <c r="G2" s="44"/>
      <c r="H2" s="43" t="s">
        <v>3</v>
      </c>
      <c r="I2" s="43"/>
      <c r="J2" s="44"/>
      <c r="K2" s="3" t="s">
        <v>4</v>
      </c>
    </row>
    <row r="3" spans="1:11" ht="18" customHeight="1" x14ac:dyDescent="0.3">
      <c r="A3" s="4" t="s">
        <v>5</v>
      </c>
      <c r="B3" s="5"/>
      <c r="C3" s="6"/>
      <c r="D3" s="7"/>
      <c r="E3" s="8"/>
      <c r="F3" s="9">
        <v>2.9</v>
      </c>
      <c r="G3" s="10">
        <f t="shared" ref="G3:G9" si="0">E3*F3/100</f>
        <v>0</v>
      </c>
      <c r="H3" s="8">
        <f>'[1]CDD moins de 12 mois'!$AJ$56*0.9825</f>
        <v>3.93</v>
      </c>
      <c r="I3" s="9">
        <v>2.9</v>
      </c>
      <c r="J3" s="10">
        <f t="shared" ref="J3:J9" si="1">H3*I3/100</f>
        <v>0.11397</v>
      </c>
      <c r="K3" s="10">
        <f>($K$1*0.9825)*I3/100</f>
        <v>0</v>
      </c>
    </row>
    <row r="4" spans="1:11" ht="18" customHeight="1" x14ac:dyDescent="0.3">
      <c r="A4" s="11" t="s">
        <v>6</v>
      </c>
      <c r="B4" s="12"/>
      <c r="C4" s="13"/>
      <c r="D4" s="14"/>
      <c r="E4" s="15"/>
      <c r="F4" s="16">
        <v>6.8</v>
      </c>
      <c r="G4" s="17">
        <f t="shared" si="0"/>
        <v>0</v>
      </c>
      <c r="H4" s="15">
        <f>'[1]CDD moins de 12 mois'!$AJ$56*0.9825</f>
        <v>3.93</v>
      </c>
      <c r="I4" s="16">
        <v>6.8</v>
      </c>
      <c r="J4" s="17">
        <f t="shared" si="1"/>
        <v>0.26723999999999998</v>
      </c>
      <c r="K4" s="17">
        <f>($K$1*0.9825)*I4/100</f>
        <v>0</v>
      </c>
    </row>
    <row r="5" spans="1:11" ht="18" customHeight="1" x14ac:dyDescent="0.3">
      <c r="A5" s="18" t="s">
        <v>7</v>
      </c>
      <c r="B5" s="12"/>
      <c r="C5" s="13"/>
      <c r="D5" s="19"/>
      <c r="E5" s="15"/>
      <c r="F5" s="16">
        <v>0.4</v>
      </c>
      <c r="G5" s="17">
        <f t="shared" si="0"/>
        <v>0</v>
      </c>
      <c r="H5" s="15">
        <f>'[1]CDD moins de 12 mois'!$AJ$56</f>
        <v>4</v>
      </c>
      <c r="I5" s="16">
        <v>0.4</v>
      </c>
      <c r="J5" s="17">
        <f t="shared" si="1"/>
        <v>1.6E-2</v>
      </c>
      <c r="K5" s="17">
        <f>($K$1*I5)/100</f>
        <v>0</v>
      </c>
    </row>
    <row r="6" spans="1:11" ht="18" customHeight="1" x14ac:dyDescent="0.3">
      <c r="A6" s="18" t="s">
        <v>8</v>
      </c>
      <c r="B6" s="12"/>
      <c r="C6" s="13"/>
      <c r="D6" s="14"/>
      <c r="E6" s="15"/>
      <c r="F6" s="16">
        <v>6.9</v>
      </c>
      <c r="G6" s="17">
        <f t="shared" si="0"/>
        <v>0</v>
      </c>
      <c r="H6" s="15">
        <f>'[1]CDD moins de 12 mois'!$AJ$56</f>
        <v>4</v>
      </c>
      <c r="I6" s="16">
        <v>6.9</v>
      </c>
      <c r="J6" s="17">
        <f t="shared" si="1"/>
        <v>0.27600000000000002</v>
      </c>
      <c r="K6" s="17">
        <f>($K$1*I6)/100</f>
        <v>0</v>
      </c>
    </row>
    <row r="7" spans="1:11" ht="18" customHeight="1" x14ac:dyDescent="0.3">
      <c r="A7" s="18" t="s">
        <v>9</v>
      </c>
      <c r="B7" s="12"/>
      <c r="C7" s="13"/>
      <c r="D7" s="14"/>
      <c r="E7" s="15"/>
      <c r="F7" s="16">
        <v>4.01</v>
      </c>
      <c r="G7" s="17">
        <f t="shared" si="0"/>
        <v>0</v>
      </c>
      <c r="H7" s="15">
        <f>'[1]CDD moins de 12 mois'!$AJ$56</f>
        <v>4</v>
      </c>
      <c r="I7" s="16">
        <v>4.01</v>
      </c>
      <c r="J7" s="17">
        <f t="shared" si="1"/>
        <v>0.16039999999999999</v>
      </c>
      <c r="K7" s="17">
        <f>($K$1*I7)/100</f>
        <v>0</v>
      </c>
    </row>
    <row r="8" spans="1:11" ht="18" customHeight="1" x14ac:dyDescent="0.3">
      <c r="A8" s="18" t="s">
        <v>10</v>
      </c>
      <c r="B8" s="20"/>
      <c r="C8" s="21"/>
      <c r="D8" s="14"/>
      <c r="E8" s="15"/>
      <c r="F8" s="16">
        <v>1.04</v>
      </c>
      <c r="G8" s="17">
        <f t="shared" si="0"/>
        <v>0</v>
      </c>
      <c r="H8" s="15">
        <f>'[1]CDD moins de 12 mois'!$AJ$56</f>
        <v>4</v>
      </c>
      <c r="I8" s="16">
        <v>1.04</v>
      </c>
      <c r="J8" s="17">
        <f t="shared" si="1"/>
        <v>4.1599999999999998E-2</v>
      </c>
      <c r="K8" s="17">
        <f>($K$1*I8)/100</f>
        <v>0</v>
      </c>
    </row>
    <row r="9" spans="1:11" ht="18" customHeight="1" x14ac:dyDescent="0.3">
      <c r="A9" s="18" t="s">
        <v>11</v>
      </c>
      <c r="B9" s="20"/>
      <c r="C9" s="21"/>
      <c r="D9" s="22"/>
      <c r="E9" s="15"/>
      <c r="F9" s="16">
        <v>11.31</v>
      </c>
      <c r="G9" s="23">
        <f t="shared" si="0"/>
        <v>0</v>
      </c>
      <c r="H9" s="15">
        <f>'[1]CDD moins de 12 mois'!$AJ$56</f>
        <v>4</v>
      </c>
      <c r="I9" s="16">
        <v>11.31</v>
      </c>
      <c r="J9" s="23">
        <f t="shared" si="1"/>
        <v>0.45240000000000002</v>
      </c>
      <c r="K9" s="23">
        <f>($K$1*I9)/100</f>
        <v>0</v>
      </c>
    </row>
    <row r="10" spans="1:11" ht="15.6" x14ac:dyDescent="0.3">
      <c r="A10" s="45" t="s">
        <v>12</v>
      </c>
      <c r="B10" s="46"/>
      <c r="C10" s="46"/>
      <c r="D10" s="46"/>
      <c r="E10" s="46"/>
      <c r="F10" s="47"/>
      <c r="G10" s="24">
        <f>SUM(G3:G8)</f>
        <v>0</v>
      </c>
      <c r="H10" s="48" t="s">
        <v>13</v>
      </c>
      <c r="I10" s="49"/>
      <c r="J10" s="25">
        <f>SUM(J3:J8)</f>
        <v>0.87521000000000004</v>
      </c>
      <c r="K10" s="25">
        <f>K1-K3-K4-K5-K6-K7-K8+K9</f>
        <v>0</v>
      </c>
    </row>
  </sheetData>
  <mergeCells count="6">
    <mergeCell ref="H1:J1"/>
    <mergeCell ref="A2:D2"/>
    <mergeCell ref="E2:G2"/>
    <mergeCell ref="H2:J2"/>
    <mergeCell ref="A10:F10"/>
    <mergeCell ref="H10:I10"/>
  </mergeCells>
  <conditionalFormatting sqref="F3 I3">
    <cfRule type="expression" dxfId="0" priority="1" stopIfTrue="1">
      <formula>LEN(#REF!)</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Calcul mensualisation</vt:lpstr>
      <vt:lpstr>Cotisations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Ophélie RAYNAUD</dc:creator>
  <cp:lastModifiedBy>Ophélie RAYNAUD</cp:lastModifiedBy>
  <dcterms:created xsi:type="dcterms:W3CDTF">2023-08-14T08:04:00Z</dcterms:created>
  <dcterms:modified xsi:type="dcterms:W3CDTF">2023-08-14T10:00:39Z</dcterms:modified>
</cp:coreProperties>
</file>