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 activeTab="1"/>
  </bookViews>
  <sheets>
    <sheet name="Feuil1" sheetId="1" r:id="rId1"/>
    <sheet name="essai-1 ppl5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3" i="2"/>
  <c r="F3" i="1" l="1"/>
  <c r="D11" i="2" l="1"/>
  <c r="D10" i="2"/>
  <c r="D9" i="2"/>
  <c r="D8" i="2"/>
  <c r="D7" i="2"/>
  <c r="D6" i="2"/>
  <c r="D5" i="2"/>
  <c r="D4" i="2"/>
  <c r="D3" i="2"/>
  <c r="F3" i="2" l="1"/>
  <c r="G3" i="2" s="1"/>
  <c r="D4" i="1"/>
  <c r="E4" i="1" s="1"/>
  <c r="E5" i="1" s="1"/>
  <c r="E6" i="1" s="1"/>
  <c r="E7" i="1" s="1"/>
  <c r="E8" i="1" s="1"/>
  <c r="E9" i="1" s="1"/>
  <c r="E10" i="1" s="1"/>
  <c r="E11" i="1" s="1"/>
  <c r="D5" i="1"/>
  <c r="D6" i="1"/>
  <c r="D7" i="1"/>
  <c r="D8" i="1"/>
  <c r="D9" i="1"/>
  <c r="D10" i="1"/>
  <c r="D11" i="1"/>
  <c r="D3" i="1"/>
  <c r="E3" i="1"/>
</calcChain>
</file>

<file path=xl/sharedStrings.xml><?xml version="1.0" encoding="utf-8"?>
<sst xmlns="http://schemas.openxmlformats.org/spreadsheetml/2006/main" count="16" uniqueCount="8">
  <si>
    <t>Jours</t>
  </si>
  <si>
    <t>debut</t>
  </si>
  <si>
    <t>fain</t>
  </si>
  <si>
    <t>total</t>
  </si>
  <si>
    <t>repartition</t>
  </si>
  <si>
    <t>code 400 (max 14h)</t>
  </si>
  <si>
    <t>code 401 (max 11h)</t>
  </si>
  <si>
    <t>report M+1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</si>
</sst>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182879</xdr:colOff>
      <xdr:row>3</xdr:row>
      <xdr:rowOff>102870</xdr:rowOff>
    </xdr:from>
    <xdr:to>
      <xdr:col>14</xdr:col>
      <xdr:colOff>314324</xdr:colOff>
      <xdr:row>16</xdr:row>
      <xdr:rowOff>49530</xdr:rowOff>
    </xdr:to>
    <xdr:sp macro="" textlink="">
      <xdr:nvSpPr>
        <xdr:cNvPr id="2" name="Rectangle 1"/>
        <xdr:cNvSpPr/>
      </xdr:nvSpPr>
      <xdr:spPr>
        <a:xfrm>
          <a:off x="7145654" y="864870"/>
          <a:ext cx="4703445" cy="242316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>
              <a:solidFill>
                <a:sysClr val="windowText" lastClr="000000"/>
              </a:solidFill>
            </a:rPr>
            <a:t>Je voudrais</a:t>
          </a:r>
          <a:r>
            <a:rPr lang="fr-FR" sz="1400" baseline="0">
              <a:solidFill>
                <a:sysClr val="windowText" lastClr="000000"/>
              </a:solidFill>
            </a:rPr>
            <a:t> qu'apparaisse en F3 la différence entre la totalité des Heures effectuées et les 14 qui apparaissent en E mais la somme doit etre  bloquée à 11 maximum. soit 11 a indiqué en F3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</a:rPr>
            <a:t>L'agent a effectué 36h ;  je paye 14h en E, il reste 22h, donc il faut en passer automatiquement 11 en F et le reste en G qui seront payées le mois d'après.</a:t>
          </a:r>
        </a:p>
        <a:p>
          <a:pPr algn="l"/>
          <a:endParaRPr lang="fr-FR" sz="1400" baseline="0">
            <a:solidFill>
              <a:sysClr val="windowText" lastClr="000000"/>
            </a:solidFill>
          </a:endParaRPr>
        </a:p>
        <a:p>
          <a:pPr algn="l"/>
          <a:r>
            <a:rPr lang="fr-FR" sz="1400" baseline="0">
              <a:solidFill>
                <a:sysClr val="windowText" lastClr="000000"/>
              </a:solidFill>
            </a:rPr>
            <a:t>je voudrais en colonne E que n'apparaissent le somme des les 14h sont franchies, soit rien soit 0</a:t>
          </a:r>
          <a:endParaRPr lang="fr-FR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87630</xdr:colOff>
      <xdr:row>2</xdr:row>
      <xdr:rowOff>121920</xdr:rowOff>
    </xdr:from>
    <xdr:to>
      <xdr:col>8</xdr:col>
      <xdr:colOff>219075</xdr:colOff>
      <xdr:row>3</xdr:row>
      <xdr:rowOff>142875</xdr:rowOff>
    </xdr:to>
    <xdr:cxnSp macro="">
      <xdr:nvCxnSpPr>
        <xdr:cNvPr id="4" name="Connecteur droit avec flèche 3"/>
        <xdr:cNvCxnSpPr/>
      </xdr:nvCxnSpPr>
      <xdr:spPr>
        <a:xfrm flipH="1" flipV="1">
          <a:off x="5526405" y="693420"/>
          <a:ext cx="1655445" cy="21145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544829</xdr:colOff>
      <xdr:row>3</xdr:row>
      <xdr:rowOff>26670</xdr:rowOff>
    </xdr:from>
    <xdr:to>
      <xdr:col>15</xdr:col>
      <xdr:colOff>676274</xdr:colOff>
      <xdr:row>15</xdr:row>
      <xdr:rowOff>163830</xdr:rowOff>
    </xdr:to>
    <xdr:sp macro="" textlink="">
      <xdr:nvSpPr>
        <xdr:cNvPr id="2" name="Rectangle 1"/>
        <xdr:cNvSpPr/>
      </xdr:nvSpPr>
      <xdr:spPr>
        <a:xfrm>
          <a:off x="8374379" y="788670"/>
          <a:ext cx="4703445" cy="242316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>
              <a:solidFill>
                <a:sysClr val="windowText" lastClr="000000"/>
              </a:solidFill>
            </a:rPr>
            <a:t>Je voudrais</a:t>
          </a:r>
          <a:r>
            <a:rPr lang="fr-FR" sz="1400" baseline="0">
              <a:solidFill>
                <a:sysClr val="windowText" lastClr="000000"/>
              </a:solidFill>
            </a:rPr>
            <a:t> qu'apparaisse en F3 la différence entre la totalité des Heures effectuées et les 14 qui apparaissent en E mais la somme doit etre  bloquée à 11 maximum. soit 11 a indiqué en F3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</a:rPr>
            <a:t>L'agent a effectué 36h ;  je paye 14h en E, il reste 22h, donc il faut en passer automatiquement 11 en F et le reste en G qui seront payées le mois d'après.</a:t>
          </a:r>
        </a:p>
        <a:p>
          <a:pPr algn="l"/>
          <a:endParaRPr lang="fr-FR" sz="1400" baseline="0">
            <a:solidFill>
              <a:sysClr val="windowText" lastClr="000000"/>
            </a:solidFill>
          </a:endParaRPr>
        </a:p>
        <a:p>
          <a:pPr algn="l"/>
          <a:r>
            <a:rPr lang="fr-FR" sz="1400" baseline="0">
              <a:solidFill>
                <a:sysClr val="windowText" lastClr="000000"/>
              </a:solidFill>
            </a:rPr>
            <a:t>je voudrais en colonne E que n'apparaissent le somme des les 14h sont franchies, soit rien soit 0</a:t>
          </a:r>
          <a:endParaRPr lang="fr-FR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449580</xdr:colOff>
      <xdr:row>4</xdr:row>
      <xdr:rowOff>7620</xdr:rowOff>
    </xdr:from>
    <xdr:to>
      <xdr:col>9</xdr:col>
      <xdr:colOff>581025</xdr:colOff>
      <xdr:row>5</xdr:row>
      <xdr:rowOff>28575</xdr:rowOff>
    </xdr:to>
    <xdr:cxnSp macro="">
      <xdr:nvCxnSpPr>
        <xdr:cNvPr id="3" name="Connecteur droit avec flèche 2"/>
        <xdr:cNvCxnSpPr/>
      </xdr:nvCxnSpPr>
      <xdr:spPr>
        <a:xfrm flipH="1" flipV="1">
          <a:off x="6755130" y="960120"/>
          <a:ext cx="1655445" cy="21145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4" sqref="F4"/>
    </sheetView>
  </sheetViews>
  <sheetFormatPr baseColWidth="10" defaultRowHeight="15" x14ac:dyDescent="0.25"/>
  <cols>
    <col min="1" max="1" width="24" bestFit="1" customWidth="1"/>
    <col min="5" max="5" width="13.42578125" bestFit="1" customWidth="1"/>
  </cols>
  <sheetData>
    <row r="1" spans="1:7" x14ac:dyDescent="0.25">
      <c r="E1" t="s">
        <v>4</v>
      </c>
    </row>
    <row r="2" spans="1:7" s="3" customFormat="1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6</v>
      </c>
      <c r="G2" s="3" t="s">
        <v>7</v>
      </c>
    </row>
    <row r="3" spans="1:7" x14ac:dyDescent="0.25">
      <c r="A3" s="1">
        <v>44926</v>
      </c>
      <c r="B3" s="2">
        <v>0.35416666666666669</v>
      </c>
      <c r="C3" s="2">
        <v>0.52083333333333337</v>
      </c>
      <c r="D3" s="4">
        <f>(C3-B3)*24</f>
        <v>4</v>
      </c>
      <c r="E3" s="4">
        <f>IFERROR(IF(AND(B3="",C3=""),"",MOD(C3-B3,1))*24,"")</f>
        <v>4</v>
      </c>
      <c r="F3">
        <f>IFERROR(IF(SUM(D3:D11)&gt;=14,SUM(D3:D11)-14),"")</f>
        <v>22</v>
      </c>
    </row>
    <row r="4" spans="1:7" x14ac:dyDescent="0.25">
      <c r="A4" s="1">
        <v>44933</v>
      </c>
      <c r="B4" s="2">
        <v>0.35416666666666669</v>
      </c>
      <c r="C4" s="2">
        <v>0.52083333333333337</v>
      </c>
      <c r="D4" s="4">
        <f t="shared" ref="D4:D11" si="0">(C4-B4)*24</f>
        <v>4</v>
      </c>
      <c r="E4" s="4">
        <f>IF(SUM($E3+$D4)&gt;=14,14,SUM($E3+$D4))</f>
        <v>8</v>
      </c>
    </row>
    <row r="5" spans="1:7" x14ac:dyDescent="0.25">
      <c r="A5" s="1">
        <v>44940</v>
      </c>
      <c r="B5" s="2">
        <v>0.35416666666666669</v>
      </c>
      <c r="C5" s="2">
        <v>0.52083333333333337</v>
      </c>
      <c r="D5" s="4">
        <f t="shared" si="0"/>
        <v>4</v>
      </c>
      <c r="E5" s="4">
        <f t="shared" ref="E5:E11" si="1">IF(SUM($E4+$D5)&gt;=14,14,SUM($E4+$D5))</f>
        <v>12</v>
      </c>
    </row>
    <row r="6" spans="1:7" x14ac:dyDescent="0.25">
      <c r="A6" s="1">
        <v>44947</v>
      </c>
      <c r="B6" s="2">
        <v>0.35416666666666669</v>
      </c>
      <c r="C6" s="2">
        <v>0.52083333333333337</v>
      </c>
      <c r="D6" s="4">
        <f t="shared" si="0"/>
        <v>4</v>
      </c>
      <c r="E6" s="4">
        <f t="shared" si="1"/>
        <v>14</v>
      </c>
    </row>
    <row r="7" spans="1:7" x14ac:dyDescent="0.25">
      <c r="A7" s="1">
        <v>44954</v>
      </c>
      <c r="B7" s="2">
        <v>0.35416666666666669</v>
      </c>
      <c r="C7" s="2">
        <v>0.52083333333333337</v>
      </c>
      <c r="D7" s="4">
        <f t="shared" si="0"/>
        <v>4</v>
      </c>
      <c r="E7" s="4">
        <f t="shared" si="1"/>
        <v>14</v>
      </c>
    </row>
    <row r="8" spans="1:7" x14ac:dyDescent="0.25">
      <c r="A8" s="1">
        <v>44961</v>
      </c>
      <c r="B8" s="2">
        <v>0.35416666666666669</v>
      </c>
      <c r="C8" s="2">
        <v>0.52083333333333337</v>
      </c>
      <c r="D8" s="4">
        <f t="shared" si="0"/>
        <v>4</v>
      </c>
      <c r="E8" s="4">
        <f t="shared" si="1"/>
        <v>14</v>
      </c>
    </row>
    <row r="9" spans="1:7" x14ac:dyDescent="0.25">
      <c r="A9" s="1">
        <v>44968</v>
      </c>
      <c r="B9" s="2">
        <v>0.35416666666666669</v>
      </c>
      <c r="C9" s="2">
        <v>0.52083333333333337</v>
      </c>
      <c r="D9" s="4">
        <f t="shared" si="0"/>
        <v>4</v>
      </c>
      <c r="E9" s="4">
        <f t="shared" si="1"/>
        <v>14</v>
      </c>
    </row>
    <row r="10" spans="1:7" x14ac:dyDescent="0.25">
      <c r="A10" s="1">
        <v>44975</v>
      </c>
      <c r="B10" s="2">
        <v>0.35416666666666669</v>
      </c>
      <c r="C10" s="2">
        <v>0.52083333333333337</v>
      </c>
      <c r="D10" s="4">
        <f t="shared" si="0"/>
        <v>4</v>
      </c>
      <c r="E10" s="4">
        <f t="shared" si="1"/>
        <v>14</v>
      </c>
    </row>
    <row r="11" spans="1:7" x14ac:dyDescent="0.25">
      <c r="A11" s="1">
        <v>44982</v>
      </c>
      <c r="B11" s="2">
        <v>0.35416666666666669</v>
      </c>
      <c r="C11" s="2">
        <v>0.52083333333333337</v>
      </c>
      <c r="D11" s="4">
        <f t="shared" si="0"/>
        <v>4</v>
      </c>
      <c r="E11" s="4">
        <f t="shared" si="1"/>
        <v>14</v>
      </c>
    </row>
    <row r="12" spans="1:7" x14ac:dyDescent="0.25">
      <c r="A12" s="1"/>
      <c r="E12" s="4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4:4" x14ac:dyDescent="0.25">
      <c r="D1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3" sqref="E3"/>
    </sheetView>
  </sheetViews>
  <sheetFormatPr baseColWidth="10" defaultRowHeight="15" x14ac:dyDescent="0.25"/>
  <cols>
    <col min="1" max="1" width="24" bestFit="1" customWidth="1"/>
    <col min="5" max="5" width="13.42578125" bestFit="1" customWidth="1"/>
  </cols>
  <sheetData>
    <row r="1" spans="1:7" x14ac:dyDescent="0.25">
      <c r="E1" t="s">
        <v>4</v>
      </c>
    </row>
    <row r="2" spans="1:7" s="3" customFormat="1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6</v>
      </c>
      <c r="G2" s="3" t="s">
        <v>7</v>
      </c>
    </row>
    <row r="3" spans="1:7" x14ac:dyDescent="0.25">
      <c r="A3" s="1">
        <v>44926</v>
      </c>
      <c r="B3" s="2">
        <v>0.35416666666666669</v>
      </c>
      <c r="C3" s="2">
        <v>0.52083333333333337</v>
      </c>
      <c r="D3" s="4">
        <f>(C3-B3)*24</f>
        <v>4</v>
      </c>
      <c r="E3" s="4" t="str">
        <f>IF(AND(B3="",C3=""),"",IF(SUM($D$3:D3)&gt;=14,14,""))</f>
        <v/>
      </c>
      <c r="F3" s="5">
        <f>IFERROR(IF(SUM(D3:D11)&gt;=14,IF(SUM(D3:D11)-14&gt;=11,11,SUM(D3:D11)-14)),"")</f>
        <v>11</v>
      </c>
      <c r="G3" s="5">
        <f>IFERROR(IF(SUM(D3:D11)&gt;=14,IF(SUM(D3:D11)-14-F3&gt;0,SUM(D3:D11)-14-F3,"")),"")</f>
        <v>11</v>
      </c>
    </row>
    <row r="4" spans="1:7" x14ac:dyDescent="0.25">
      <c r="A4" s="1">
        <v>44933</v>
      </c>
      <c r="B4" s="2">
        <v>0.35416666666666669</v>
      </c>
      <c r="C4" s="2">
        <v>0.52083333333333337</v>
      </c>
      <c r="D4" s="4">
        <f t="shared" ref="D4:D11" si="0">(C4-B4)*24</f>
        <v>4</v>
      </c>
      <c r="E4" s="4" t="str">
        <f>IF(AND(B4="",C4=""),"",IF(SUM($D$3:D4)&gt;=14,14,""))</f>
        <v/>
      </c>
    </row>
    <row r="5" spans="1:7" x14ac:dyDescent="0.25">
      <c r="A5" s="1">
        <v>44940</v>
      </c>
      <c r="B5" s="2">
        <v>0.35416666666666669</v>
      </c>
      <c r="C5" s="2">
        <v>0.52083333333333337</v>
      </c>
      <c r="D5" s="4">
        <f t="shared" si="0"/>
        <v>4</v>
      </c>
      <c r="E5" s="4" t="str">
        <f>IF(AND(B5="",C5=""),"",IF(SUM($D$3:D5)&gt;=14,14,""))</f>
        <v/>
      </c>
    </row>
    <row r="6" spans="1:7" x14ac:dyDescent="0.25">
      <c r="A6" s="1">
        <v>44947</v>
      </c>
      <c r="B6" s="2">
        <v>0.35416666666666669</v>
      </c>
      <c r="C6" s="2">
        <v>0.52083333333333337</v>
      </c>
      <c r="D6" s="4">
        <f t="shared" si="0"/>
        <v>4</v>
      </c>
      <c r="E6" s="4">
        <f>IF(AND(B6="",C6=""),"",IF(SUM($D$3:D6)&gt;=14,14,""))</f>
        <v>14</v>
      </c>
    </row>
    <row r="7" spans="1:7" x14ac:dyDescent="0.25">
      <c r="A7" s="1">
        <v>44954</v>
      </c>
      <c r="B7" s="2">
        <v>0.35416666666666669</v>
      </c>
      <c r="C7" s="2">
        <v>0.52083333333333337</v>
      </c>
      <c r="D7" s="4">
        <f t="shared" si="0"/>
        <v>4</v>
      </c>
      <c r="E7" s="4">
        <f>IF(AND(B7="",C7=""),"",IF(SUM($D$3:D7)&gt;=14,14,""))</f>
        <v>14</v>
      </c>
    </row>
    <row r="8" spans="1:7" x14ac:dyDescent="0.25">
      <c r="A8" s="1">
        <v>44961</v>
      </c>
      <c r="B8" s="2">
        <v>0.35416666666666669</v>
      </c>
      <c r="C8" s="2">
        <v>0.52083333333333337</v>
      </c>
      <c r="D8" s="4">
        <f t="shared" si="0"/>
        <v>4</v>
      </c>
      <c r="E8" s="4">
        <f>IF(AND(B8="",C8=""),"",IF(SUM($D$3:D8)&gt;=14,14,""))</f>
        <v>14</v>
      </c>
    </row>
    <row r="9" spans="1:7" x14ac:dyDescent="0.25">
      <c r="A9" s="1">
        <v>44968</v>
      </c>
      <c r="B9" s="2">
        <v>0.35416666666666669</v>
      </c>
      <c r="C9" s="2">
        <v>0.52083333333333337</v>
      </c>
      <c r="D9" s="4">
        <f t="shared" si="0"/>
        <v>4</v>
      </c>
      <c r="E9" s="4">
        <f>IF(AND(B9="",C9=""),"",IF(SUM($D$3:D9)&gt;=14,14,""))</f>
        <v>14</v>
      </c>
    </row>
    <row r="10" spans="1:7" x14ac:dyDescent="0.25">
      <c r="A10" s="1">
        <v>44975</v>
      </c>
      <c r="B10" s="2">
        <v>0.35416666666666669</v>
      </c>
      <c r="C10" s="2">
        <v>0.52083333333333337</v>
      </c>
      <c r="D10" s="4">
        <f t="shared" si="0"/>
        <v>4</v>
      </c>
      <c r="E10" s="4">
        <f>IF(AND(B10="",C10=""),"",IF(SUM($D$3:D10)&gt;=14,14,""))</f>
        <v>14</v>
      </c>
    </row>
    <row r="11" spans="1:7" x14ac:dyDescent="0.25">
      <c r="A11" s="1">
        <v>44982</v>
      </c>
      <c r="B11" s="2">
        <v>0.35416666666666669</v>
      </c>
      <c r="C11" s="2">
        <v>0.52083333333333337</v>
      </c>
      <c r="D11" s="4">
        <f t="shared" si="0"/>
        <v>4</v>
      </c>
      <c r="E11" s="4">
        <f>IF(AND(B11="",C11=""),"",IF(SUM($D$3:D11)&gt;=14,14,""))</f>
        <v>14</v>
      </c>
    </row>
    <row r="12" spans="1:7" x14ac:dyDescent="0.25">
      <c r="A12" s="1"/>
      <c r="E12" s="4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4:4" x14ac:dyDescent="0.25">
      <c r="D1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essai-1 ppl51</vt:lpstr>
    </vt:vector>
  </TitlesOfParts>
  <Company>Mairie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Courtin</cp:lastModifiedBy>
  <dcterms:created xsi:type="dcterms:W3CDTF">2023-07-20T13:41:21Z</dcterms:created>
  <dcterms:modified xsi:type="dcterms:W3CDTF">2023-07-20T16:14:22Z</dcterms:modified>
</cp:coreProperties>
</file>