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groupe-my.sharepoint.com/personal/sippt_ind-groupe_be/Documents/Fourmizzz/"/>
    </mc:Choice>
  </mc:AlternateContent>
  <xr:revisionPtr revIDLastSave="101" documentId="8_{8A2F91A0-B83B-4350-B3D8-1CF397E249AB}" xr6:coauthVersionLast="47" xr6:coauthVersionMax="47" xr10:uidLastSave="{8074FCF0-7CEF-49EF-A81F-DFF6A9C092C1}"/>
  <bookViews>
    <workbookView xWindow="-108" yWindow="-108" windowWidth="23256" windowHeight="13176" xr2:uid="{BB184590-3FFA-400A-BE8C-286F81042A8A}"/>
  </bookViews>
  <sheets>
    <sheet name="F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E19" i="1"/>
  <c r="E18" i="1"/>
  <c r="E17" i="1"/>
  <c r="E16" i="1"/>
  <c r="E15" i="1"/>
  <c r="E14" i="1"/>
  <c r="E13" i="1"/>
  <c r="E12" i="1"/>
  <c r="E11" i="1"/>
  <c r="E10" i="1"/>
  <c r="E9" i="1"/>
  <c r="E8" i="1"/>
  <c r="E21" i="1" s="1"/>
  <c r="E7" i="1"/>
  <c r="E6" i="1"/>
  <c r="D19" i="1"/>
  <c r="D18" i="1"/>
  <c r="D17" i="1"/>
  <c r="D16" i="1"/>
  <c r="D15" i="1"/>
  <c r="D14" i="1"/>
  <c r="D13" i="1"/>
  <c r="D12" i="1"/>
  <c r="D11" i="1"/>
  <c r="D10" i="1"/>
  <c r="D9" i="1"/>
  <c r="D8" i="1"/>
  <c r="D21" i="1" s="1"/>
  <c r="D7" i="1"/>
  <c r="D6" i="1"/>
  <c r="C19" i="1"/>
  <c r="C18" i="1"/>
  <c r="C17" i="1"/>
  <c r="C16" i="1"/>
  <c r="C15" i="1"/>
  <c r="C14" i="1"/>
  <c r="C13" i="1"/>
  <c r="C12" i="1"/>
  <c r="C10" i="1"/>
  <c r="C9" i="1"/>
  <c r="C8" i="1"/>
  <c r="C21" i="1" s="1"/>
  <c r="C7" i="1"/>
  <c r="C11" i="1"/>
  <c r="C6" i="1"/>
</calcChain>
</file>

<file path=xl/sharedStrings.xml><?xml version="1.0" encoding="utf-8"?>
<sst xmlns="http://schemas.openxmlformats.org/spreadsheetml/2006/main" count="20" uniqueCount="20">
  <si>
    <t>Jeune Soldate Naine</t>
  </si>
  <si>
    <t>Soldate Naine</t>
  </si>
  <si>
    <t>Jeune Soldate</t>
  </si>
  <si>
    <t>Soldate</t>
  </si>
  <si>
    <t>Tueuse</t>
  </si>
  <si>
    <t>Naine d’Elite</t>
  </si>
  <si>
    <t>Concierge</t>
  </si>
  <si>
    <t>Concierge d’élite</t>
  </si>
  <si>
    <t>Artilleuse</t>
  </si>
  <si>
    <t>Artilleuse d’élite</t>
  </si>
  <si>
    <t>Soldate d’élite</t>
  </si>
  <si>
    <t>Tank</t>
  </si>
  <si>
    <t>Tank d’élite</t>
  </si>
  <si>
    <t>Tueuse d’élite</t>
  </si>
  <si>
    <t>vie</t>
  </si>
  <si>
    <t>Dégats en attaque</t>
  </si>
  <si>
    <t>Dégats en défence</t>
  </si>
  <si>
    <t>Nombres</t>
  </si>
  <si>
    <t>Totaux</t>
  </si>
  <si>
    <t>FDF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</si>
</sst>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1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74151"/>
      <name val="Segoe UI"/>
      <family val="2"/>
    </font>
    <font>
      <b/>
      <i/>
      <sz val="13"/>
      <color rgb="FFC5130F"/>
      <name val="Verdana"/>
      <family val="2"/>
    </font>
    <font>
      <b/>
      <sz val="14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left" vertical="center" indent="1"/>
    </xf>
    <xf numFmtId="0" fontId="3" fillId="0" borderId="0" xfId="0" applyFont="1"/>
    <xf numFmtId="171" fontId="4" fillId="0" borderId="0" xfId="1" applyNumberFormat="1" applyFont="1"/>
    <xf numFmtId="171" fontId="0" fillId="0" borderId="0" xfId="1" applyNumberFormat="1" applyFont="1"/>
    <xf numFmtId="0" fontId="4" fillId="0" borderId="0" xfId="0" applyFont="1"/>
    <xf numFmtId="0" fontId="4" fillId="0" borderId="0" xfId="0" applyFont="1" applyAlignment="1">
      <alignment wrapText="1"/>
    </xf>
    <xf numFmtId="171" fontId="4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107D-355F-42D5-8557-89CF6E248143}">
  <dimension ref="A3:E21"/>
  <sheetViews>
    <sheetView tabSelected="1" workbookViewId="0">
      <selection activeCell="J17" sqref="J17"/>
    </sheetView>
  </sheetViews>
  <sheetFormatPr baseColWidth="10" defaultRowHeight="14.4" x14ac:dyDescent="0.3"/>
  <cols>
    <col min="1" max="1" width="31" bestFit="1" customWidth="1"/>
    <col min="2" max="2" width="8.44140625" bestFit="1" customWidth="1"/>
    <col min="3" max="3" width="8.5546875" bestFit="1" customWidth="1"/>
    <col min="4" max="4" width="9.5546875" customWidth="1"/>
    <col min="5" max="5" width="16.109375" bestFit="1" customWidth="1"/>
  </cols>
  <sheetData>
    <row r="3" spans="1:5" ht="18" x14ac:dyDescent="0.35">
      <c r="D3" s="5" t="s">
        <v>19</v>
      </c>
    </row>
    <row r="4" spans="1:5" ht="54" x14ac:dyDescent="0.35">
      <c r="B4" t="s">
        <v>17</v>
      </c>
      <c r="C4" t="s">
        <v>14</v>
      </c>
      <c r="D4" s="6" t="s">
        <v>15</v>
      </c>
      <c r="E4" t="s">
        <v>16</v>
      </c>
    </row>
    <row r="5" spans="1:5" ht="15" x14ac:dyDescent="0.3">
      <c r="A5" s="1"/>
    </row>
    <row r="6" spans="1:5" ht="16.8" x14ac:dyDescent="0.3">
      <c r="A6" s="2" t="s">
        <v>0</v>
      </c>
      <c r="B6" s="4">
        <v>4</v>
      </c>
      <c r="C6">
        <f>8*B6</f>
        <v>32</v>
      </c>
      <c r="D6">
        <f>3*B6</f>
        <v>12</v>
      </c>
      <c r="E6">
        <f>2*B6</f>
        <v>8</v>
      </c>
    </row>
    <row r="7" spans="1:5" ht="16.8" x14ac:dyDescent="0.3">
      <c r="A7" s="2" t="s">
        <v>1</v>
      </c>
      <c r="B7" s="4">
        <v>5</v>
      </c>
      <c r="C7">
        <f>10*B7</f>
        <v>50</v>
      </c>
      <c r="D7">
        <f>5*B7</f>
        <v>25</v>
      </c>
      <c r="E7">
        <f>4*B7</f>
        <v>20</v>
      </c>
    </row>
    <row r="8" spans="1:5" ht="16.8" x14ac:dyDescent="0.3">
      <c r="A8" s="2" t="s">
        <v>5</v>
      </c>
      <c r="B8" s="4">
        <v>8</v>
      </c>
      <c r="C8">
        <f>13*B8</f>
        <v>104</v>
      </c>
      <c r="D8">
        <f>7*B8</f>
        <v>56</v>
      </c>
      <c r="E8">
        <f>6*B8</f>
        <v>48</v>
      </c>
    </row>
    <row r="9" spans="1:5" ht="16.8" x14ac:dyDescent="0.3">
      <c r="A9" s="2" t="s">
        <v>2</v>
      </c>
      <c r="B9" s="4">
        <v>7</v>
      </c>
      <c r="C9">
        <f>16*B9</f>
        <v>112</v>
      </c>
      <c r="D9">
        <f>10*B9</f>
        <v>70</v>
      </c>
      <c r="E9">
        <f>9*B9</f>
        <v>63</v>
      </c>
    </row>
    <row r="10" spans="1:5" ht="16.8" x14ac:dyDescent="0.3">
      <c r="A10" s="2" t="s">
        <v>3</v>
      </c>
      <c r="B10" s="4">
        <v>4</v>
      </c>
      <c r="C10">
        <f>20*B10</f>
        <v>80</v>
      </c>
      <c r="D10">
        <f>15*B10</f>
        <v>60</v>
      </c>
      <c r="E10">
        <f>14*B10</f>
        <v>56</v>
      </c>
    </row>
    <row r="11" spans="1:5" ht="16.8" x14ac:dyDescent="0.3">
      <c r="A11" s="2" t="s">
        <v>6</v>
      </c>
      <c r="B11" s="4">
        <v>44</v>
      </c>
      <c r="C11">
        <f t="shared" ref="C7:C19" si="0">8*B11</f>
        <v>352</v>
      </c>
      <c r="D11">
        <f>1*B11</f>
        <v>44</v>
      </c>
      <c r="E11">
        <f>25*B11</f>
        <v>1100</v>
      </c>
    </row>
    <row r="12" spans="1:5" ht="16.8" x14ac:dyDescent="0.3">
      <c r="A12" s="2" t="s">
        <v>7</v>
      </c>
      <c r="B12" s="4">
        <v>5</v>
      </c>
      <c r="C12">
        <f>30*B12</f>
        <v>150</v>
      </c>
      <c r="D12">
        <f>1*B12</f>
        <v>5</v>
      </c>
      <c r="E12">
        <f>35*B12</f>
        <v>175</v>
      </c>
    </row>
    <row r="13" spans="1:5" ht="16.8" x14ac:dyDescent="0.3">
      <c r="A13" s="2" t="s">
        <v>8</v>
      </c>
      <c r="B13" s="4">
        <v>8</v>
      </c>
      <c r="C13">
        <f>40*B13</f>
        <v>320</v>
      </c>
      <c r="D13">
        <f>30*B13</f>
        <v>240</v>
      </c>
      <c r="E13">
        <f>15*B13</f>
        <v>120</v>
      </c>
    </row>
    <row r="14" spans="1:5" ht="16.8" x14ac:dyDescent="0.3">
      <c r="A14" s="2" t="s">
        <v>9</v>
      </c>
      <c r="B14" s="4">
        <v>5</v>
      </c>
      <c r="C14">
        <f>10*B14</f>
        <v>50</v>
      </c>
      <c r="D14">
        <f>35*B14</f>
        <v>175</v>
      </c>
      <c r="E14">
        <f>18*B14</f>
        <v>90</v>
      </c>
    </row>
    <row r="15" spans="1:5" ht="16.8" x14ac:dyDescent="0.3">
      <c r="A15" s="2" t="s">
        <v>10</v>
      </c>
      <c r="B15" s="4">
        <v>55</v>
      </c>
      <c r="C15">
        <f>12*B15</f>
        <v>660</v>
      </c>
      <c r="D15">
        <f>24*B15</f>
        <v>1320</v>
      </c>
      <c r="E15">
        <f>23*B15</f>
        <v>1265</v>
      </c>
    </row>
    <row r="16" spans="1:5" ht="16.8" x14ac:dyDescent="0.3">
      <c r="A16" s="2" t="s">
        <v>11</v>
      </c>
      <c r="B16" s="4">
        <v>5</v>
      </c>
      <c r="C16">
        <f>27*B16</f>
        <v>135</v>
      </c>
      <c r="D16">
        <f>55*B16</f>
        <v>275</v>
      </c>
      <c r="E16">
        <f>1*B16</f>
        <v>5</v>
      </c>
    </row>
    <row r="17" spans="1:5" ht="16.8" x14ac:dyDescent="0.3">
      <c r="A17" s="2" t="s">
        <v>12</v>
      </c>
      <c r="B17" s="4">
        <v>55</v>
      </c>
      <c r="C17">
        <f>35*B17</f>
        <v>1925</v>
      </c>
      <c r="D17">
        <f>80*B17</f>
        <v>4400</v>
      </c>
      <c r="E17">
        <f>1*B17</f>
        <v>55</v>
      </c>
    </row>
    <row r="18" spans="1:5" ht="16.8" x14ac:dyDescent="0.3">
      <c r="A18" s="2" t="s">
        <v>4</v>
      </c>
      <c r="B18" s="4">
        <v>5</v>
      </c>
      <c r="C18">
        <f>50*B18</f>
        <v>250</v>
      </c>
      <c r="D18">
        <f>50*B18</f>
        <v>250</v>
      </c>
      <c r="E18">
        <f>50*B18</f>
        <v>250</v>
      </c>
    </row>
    <row r="19" spans="1:5" ht="16.8" x14ac:dyDescent="0.3">
      <c r="A19" s="2" t="s">
        <v>13</v>
      </c>
      <c r="B19" s="4">
        <v>5</v>
      </c>
      <c r="C19">
        <f>55*B19</f>
        <v>275</v>
      </c>
      <c r="D19">
        <f>55*B19</f>
        <v>275</v>
      </c>
      <c r="E19">
        <f>55*B19</f>
        <v>275</v>
      </c>
    </row>
    <row r="20" spans="1:5" ht="15" thickBot="1" x14ac:dyDescent="0.35"/>
    <row r="21" spans="1:5" ht="18.600000000000001" thickBot="1" x14ac:dyDescent="0.4">
      <c r="A21" s="2" t="s">
        <v>18</v>
      </c>
      <c r="B21" s="3">
        <f>SUM(B6:B19)</f>
        <v>215</v>
      </c>
      <c r="C21" s="3">
        <f>SUM(C6:C19)</f>
        <v>4495</v>
      </c>
      <c r="D21" s="7">
        <f t="shared" ref="D21:E21" si="1">SUM(D6:D19)</f>
        <v>7207</v>
      </c>
      <c r="E21" s="3">
        <f t="shared" si="1"/>
        <v>3530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SIPPT</dc:creator>
  <cp:lastModifiedBy>SIPPT</cp:lastModifiedBy>
  <dcterms:created xsi:type="dcterms:W3CDTF">2023-06-13T13:45:39Z</dcterms:created>
  <dcterms:modified xsi:type="dcterms:W3CDTF">2023-06-13T14:04:18Z</dcterms:modified>
</cp:coreProperties>
</file>