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9"/>
  <workbookPr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46804464-AF38-4445-B3E8-5D1E5C0852B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feuille 1" sheetId="16" r:id="rId1"/>
    <sheet name="feuille 2" sheetId="45" r:id="rId2"/>
  </sheets>
  <definedNames>
    <definedName name="_xlnm.Print_Area" localSheetId="1">'feuille 2'!$A$1:$M$23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45" l="1"/>
  <c r="J8" i="45" s="1"/>
  <c r="K8" i="45" s="1"/>
  <c r="L8" i="45" s="1"/>
  <c r="H8" i="45"/>
  <c r="G8" i="45"/>
  <c r="G9" i="45"/>
  <c r="K14" i="16"/>
  <c r="K10" i="16"/>
  <c r="M10" i="16"/>
  <c r="H10" i="45"/>
  <c r="I10" i="45"/>
  <c r="J10" i="45"/>
  <c r="K10" i="45"/>
  <c r="L10" i="45"/>
  <c r="G10" i="45"/>
  <c r="H9" i="45"/>
  <c r="I9" i="45"/>
  <c r="J9" i="45"/>
  <c r="K9" i="45"/>
  <c r="L9" i="45"/>
  <c r="J14" i="45"/>
  <c r="J13" i="45"/>
  <c r="J12" i="45"/>
  <c r="G14" i="45"/>
  <c r="H21" i="45"/>
  <c r="I21" i="45"/>
  <c r="J21" i="45"/>
  <c r="K21" i="45"/>
  <c r="L21" i="45"/>
  <c r="H20" i="45"/>
  <c r="I20" i="45"/>
  <c r="J20" i="45"/>
  <c r="K20" i="45"/>
  <c r="L20" i="45"/>
  <c r="H19" i="45"/>
  <c r="I19" i="45"/>
  <c r="J19" i="45"/>
  <c r="K19" i="45"/>
  <c r="L19" i="45"/>
  <c r="H18" i="45"/>
  <c r="I18" i="45"/>
  <c r="J18" i="45"/>
  <c r="K18" i="45"/>
  <c r="L18" i="45"/>
  <c r="H17" i="45"/>
  <c r="I17" i="45"/>
  <c r="J17" i="45"/>
  <c r="K17" i="45"/>
  <c r="L17" i="45"/>
  <c r="H16" i="45"/>
  <c r="I16" i="45"/>
  <c r="J16" i="45"/>
  <c r="K16" i="45"/>
  <c r="L16" i="45"/>
  <c r="H15" i="45"/>
  <c r="I15" i="45"/>
  <c r="J15" i="45"/>
  <c r="K15" i="45"/>
  <c r="L15" i="45"/>
  <c r="H14" i="45"/>
  <c r="I14" i="45"/>
  <c r="K14" i="45"/>
  <c r="L14" i="45"/>
  <c r="H13" i="45"/>
  <c r="I13" i="45"/>
  <c r="K13" i="45"/>
  <c r="L13" i="45"/>
  <c r="H12" i="45"/>
  <c r="I12" i="45"/>
  <c r="K12" i="45"/>
  <c r="L12" i="45"/>
  <c r="H11" i="45"/>
  <c r="I11" i="45"/>
  <c r="J11" i="45"/>
  <c r="K11" i="45"/>
  <c r="L11" i="45"/>
  <c r="G21" i="45"/>
  <c r="G17" i="45"/>
  <c r="G16" i="45"/>
  <c r="G15" i="45"/>
  <c r="G13" i="45"/>
  <c r="G11" i="45"/>
  <c r="G20" i="45"/>
  <c r="G19" i="45"/>
  <c r="G18" i="45"/>
  <c r="G12" i="45"/>
  <c r="K22" i="16"/>
  <c r="K24" i="16"/>
  <c r="K31" i="16"/>
  <c r="K35" i="16"/>
  <c r="K38" i="16"/>
  <c r="K41" i="16"/>
  <c r="K43" i="16"/>
  <c r="K46" i="16"/>
  <c r="K49" i="16"/>
  <c r="K53" i="16"/>
  <c r="K57" i="16"/>
  <c r="K61" i="16"/>
  <c r="L23" i="45" l="1"/>
</calcChain>
</file>

<file path=xl/sharedStrings.xml><?xml version="1.0" encoding="utf-8"?>
<sst xmlns="http://schemas.openxmlformats.org/spreadsheetml/2006/main" count="16" uniqueCount="14">
  <si>
    <t>Evaluateur</t>
  </si>
  <si>
    <t>S1</t>
  </si>
  <si>
    <t>S2</t>
  </si>
  <si>
    <t>S3</t>
  </si>
  <si>
    <t>S4</t>
  </si>
  <si>
    <t>Validation</t>
  </si>
  <si>
    <t>S5</t>
  </si>
  <si>
    <t>S6</t>
  </si>
  <si>
    <t>Activité</t>
  </si>
  <si>
    <t>Thématique</t>
  </si>
  <si>
    <t>Technique pédagogique</t>
  </si>
  <si>
    <t>Simulations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</si>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</sst>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22"/>
      <color theme="0"/>
      <name val="Arial"/>
      <family val="2"/>
    </font>
    <font>
      <b/>
      <sz val="13"/>
      <color theme="1"/>
      <name val="Arial"/>
      <family val="2"/>
    </font>
    <font>
      <b/>
      <sz val="13"/>
      <color theme="0"/>
      <name val="Arial"/>
      <family val="2"/>
    </font>
    <font>
      <sz val="13"/>
      <color theme="1"/>
      <name val="Arial"/>
      <family val="2"/>
    </font>
    <font>
      <b/>
      <sz val="13"/>
      <color theme="2"/>
      <name val="Arial"/>
      <family val="2"/>
    </font>
    <font>
      <sz val="13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E5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3CC"/>
        <bgColor rgb="FFFFF2CC"/>
      </patternFill>
    </fill>
    <fill>
      <patternFill patternType="solid">
        <fgColor rgb="FFFFF3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70C0"/>
        <bgColor indexed="64"/>
      </patternFill>
    </fill>
    <fill>
      <patternFill patternType="solid">
        <fgColor rgb="FF1D70C0"/>
        <bgColor indexed="64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medium">
        <color indexed="64"/>
      </left>
      <right/>
      <top style="thick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1" fillId="11" borderId="26" xfId="0" applyFont="1" applyFill="1" applyBorder="1" applyAlignment="1">
      <alignment vertical="center" wrapText="1"/>
    </xf>
    <xf numFmtId="0" fontId="3" fillId="18" borderId="17" xfId="0" applyFont="1" applyFill="1" applyBorder="1" applyAlignment="1">
      <alignment horizontal="center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 wrapText="1"/>
    </xf>
    <xf numFmtId="0" fontId="3" fillId="18" borderId="20" xfId="0" applyFont="1" applyFill="1" applyBorder="1" applyAlignment="1">
      <alignment horizontal="center" vertical="center" wrapText="1"/>
    </xf>
    <xf numFmtId="0" fontId="3" fillId="18" borderId="21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8" borderId="24" xfId="0" applyFont="1" applyFill="1" applyBorder="1" applyAlignment="1">
      <alignment horizontal="center" vertical="center" wrapText="1"/>
    </xf>
    <xf numFmtId="0" fontId="3" fillId="18" borderId="23" xfId="0" applyFont="1" applyFill="1" applyBorder="1" applyAlignment="1">
      <alignment horizontal="center" vertical="center" wrapText="1"/>
    </xf>
    <xf numFmtId="0" fontId="3" fillId="18" borderId="14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18" borderId="1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12" borderId="26" xfId="0" applyFont="1" applyFill="1" applyBorder="1" applyAlignment="1">
      <alignment vertical="center" wrapText="1"/>
    </xf>
    <xf numFmtId="0" fontId="1" fillId="13" borderId="26" xfId="0" applyFont="1" applyFill="1" applyBorder="1" applyAlignment="1">
      <alignment vertical="center" wrapText="1"/>
    </xf>
    <xf numFmtId="0" fontId="1" fillId="12" borderId="27" xfId="0" applyFont="1" applyFill="1" applyBorder="1" applyAlignment="1">
      <alignment vertical="center" wrapText="1"/>
    </xf>
    <xf numFmtId="0" fontId="1" fillId="14" borderId="31" xfId="0" applyFont="1" applyFill="1" applyBorder="1" applyAlignment="1">
      <alignment vertical="center" wrapText="1"/>
    </xf>
    <xf numFmtId="0" fontId="1" fillId="15" borderId="26" xfId="0" applyFont="1" applyFill="1" applyBorder="1" applyAlignment="1">
      <alignment vertical="center" wrapText="1"/>
    </xf>
    <xf numFmtId="0" fontId="1" fillId="14" borderId="26" xfId="0" applyFont="1" applyFill="1" applyBorder="1" applyAlignment="1">
      <alignment vertical="center" wrapText="1"/>
    </xf>
    <xf numFmtId="0" fontId="1" fillId="15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16" borderId="26" xfId="0" applyFont="1" applyFill="1" applyBorder="1" applyAlignment="1">
      <alignment vertical="center" wrapText="1"/>
    </xf>
    <xf numFmtId="0" fontId="1" fillId="14" borderId="27" xfId="0" applyFont="1" applyFill="1" applyBorder="1" applyAlignment="1">
      <alignment vertical="center" wrapText="1"/>
    </xf>
    <xf numFmtId="0" fontId="1" fillId="15" borderId="31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12" borderId="31" xfId="0" applyFont="1" applyFill="1" applyBorder="1" applyAlignment="1">
      <alignment vertical="center" wrapText="1"/>
    </xf>
    <xf numFmtId="0" fontId="1" fillId="19" borderId="27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19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20" borderId="31" xfId="0" applyFont="1" applyFill="1" applyBorder="1" applyAlignment="1">
      <alignment vertical="center" wrapText="1"/>
    </xf>
    <xf numFmtId="0" fontId="1" fillId="20" borderId="26" xfId="0" applyFont="1" applyFill="1" applyBorder="1" applyAlignment="1">
      <alignment vertical="center" wrapText="1"/>
    </xf>
    <xf numFmtId="0" fontId="1" fillId="19" borderId="31" xfId="0" applyFont="1" applyFill="1" applyBorder="1" applyAlignment="1">
      <alignment vertical="center" wrapText="1"/>
    </xf>
    <xf numFmtId="0" fontId="1" fillId="20" borderId="27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8" borderId="38" xfId="0" applyFont="1" applyFill="1" applyBorder="1" applyAlignment="1">
      <alignment horizontal="center" vertical="center" wrapText="1"/>
    </xf>
    <xf numFmtId="0" fontId="3" fillId="18" borderId="39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8" borderId="4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11" borderId="77" xfId="0" applyFont="1" applyFill="1" applyBorder="1" applyAlignment="1">
      <alignment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18" borderId="80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18" borderId="81" xfId="0" applyFont="1" applyFill="1" applyBorder="1" applyAlignment="1">
      <alignment horizontal="center" vertical="center" wrapText="1"/>
    </xf>
    <xf numFmtId="0" fontId="3" fillId="10" borderId="8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6" borderId="85" xfId="0" applyFont="1" applyFill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6" borderId="7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0" fontId="18" fillId="0" borderId="1" xfId="0" applyFont="1" applyBorder="1" applyAlignment="1">
      <alignment vertical="center"/>
    </xf>
    <xf numFmtId="0" fontId="19" fillId="22" borderId="48" xfId="0" applyFont="1" applyFill="1" applyBorder="1" applyAlignment="1">
      <alignment horizontal="center" vertical="center"/>
    </xf>
    <xf numFmtId="0" fontId="19" fillId="22" borderId="50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19" fillId="22" borderId="69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22" fillId="0" borderId="0" xfId="0" applyFont="1"/>
    <xf numFmtId="0" fontId="9" fillId="21" borderId="72" xfId="0" applyFont="1" applyFill="1" applyBorder="1" applyAlignment="1">
      <alignment horizontal="center" vertical="center" wrapText="1"/>
    </xf>
    <xf numFmtId="0" fontId="9" fillId="21" borderId="69" xfId="0" applyFont="1" applyFill="1" applyBorder="1" applyAlignment="1">
      <alignment horizontal="center" vertical="center" wrapText="1"/>
    </xf>
    <xf numFmtId="0" fontId="9" fillId="21" borderId="46" xfId="0" applyFont="1" applyFill="1" applyBorder="1" applyAlignment="1">
      <alignment horizontal="center" vertical="center" wrapText="1"/>
    </xf>
    <xf numFmtId="0" fontId="9" fillId="21" borderId="43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9" fillId="22" borderId="44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 wrapText="1"/>
    </xf>
    <xf numFmtId="0" fontId="4" fillId="0" borderId="75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5" fillId="8" borderId="86" xfId="0" applyFont="1" applyFill="1" applyBorder="1" applyAlignment="1">
      <alignment horizontal="center" vertical="center" wrapText="1"/>
    </xf>
    <xf numFmtId="0" fontId="5" fillId="8" borderId="67" xfId="0" applyFont="1" applyFill="1" applyBorder="1" applyAlignment="1">
      <alignment horizontal="center" vertical="center" wrapText="1"/>
    </xf>
    <xf numFmtId="0" fontId="5" fillId="8" borderId="66" xfId="0" applyFont="1" applyFill="1" applyBorder="1" applyAlignment="1">
      <alignment horizontal="center" vertical="center" wrapText="1"/>
    </xf>
    <xf numFmtId="0" fontId="5" fillId="8" borderId="84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68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>
      <alignment horizontal="center" vertical="center" wrapText="1"/>
    </xf>
    <xf numFmtId="0" fontId="9" fillId="21" borderId="6" xfId="0" applyFont="1" applyFill="1" applyBorder="1" applyAlignment="1">
      <alignment horizontal="center" vertical="center" wrapText="1"/>
    </xf>
    <xf numFmtId="0" fontId="9" fillId="21" borderId="74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18" borderId="8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9" xfId="0" applyBorder="1"/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7" fillId="23" borderId="48" xfId="0" applyFont="1" applyFill="1" applyBorder="1" applyAlignment="1">
      <alignment horizontal="center" vertical="center" wrapText="1"/>
    </xf>
    <xf numFmtId="0" fontId="17" fillId="23" borderId="50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14" borderId="7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34" xfId="0" applyFont="1" applyFill="1" applyBorder="1" applyAlignment="1">
      <alignment horizontal="center"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23" borderId="56" xfId="0" applyFont="1" applyFill="1" applyBorder="1" applyAlignment="1">
      <alignment horizontal="center" vertical="center" wrapText="1"/>
    </xf>
    <xf numFmtId="0" fontId="7" fillId="23" borderId="55" xfId="0" applyFont="1" applyFill="1" applyBorder="1" applyAlignment="1">
      <alignment horizontal="center" vertical="center" wrapText="1"/>
    </xf>
    <xf numFmtId="0" fontId="7" fillId="23" borderId="54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 textRotation="90" wrapText="1"/>
    </xf>
    <xf numFmtId="0" fontId="3" fillId="17" borderId="4" xfId="0" applyFont="1" applyFill="1" applyBorder="1" applyAlignment="1">
      <alignment horizontal="center" vertical="center" textRotation="90" wrapText="1"/>
    </xf>
    <xf numFmtId="0" fontId="3" fillId="17" borderId="5" xfId="0" applyFont="1" applyFill="1" applyBorder="1" applyAlignment="1">
      <alignment horizontal="center" vertical="center" textRotation="90" wrapText="1"/>
    </xf>
    <xf numFmtId="0" fontId="3" fillId="12" borderId="32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textRotation="90" wrapText="1"/>
    </xf>
    <xf numFmtId="0" fontId="2" fillId="9" borderId="58" xfId="0" applyFont="1" applyFill="1" applyBorder="1" applyAlignment="1">
      <alignment horizontal="center" vertical="center" textRotation="90" wrapText="1"/>
    </xf>
    <xf numFmtId="0" fontId="2" fillId="9" borderId="61" xfId="0" applyFont="1" applyFill="1" applyBorder="1" applyAlignment="1">
      <alignment horizontal="center" vertical="center" textRotation="90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7" borderId="35" xfId="0" applyFont="1" applyFill="1" applyBorder="1" applyAlignment="1">
      <alignment horizontal="center" vertical="center" wrapText="1"/>
    </xf>
    <xf numFmtId="0" fontId="3" fillId="17" borderId="36" xfId="0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9" borderId="60" xfId="0" applyFont="1" applyFill="1" applyBorder="1" applyAlignment="1">
      <alignment horizontal="center" vertical="center" wrapText="1"/>
    </xf>
    <xf numFmtId="0" fontId="3" fillId="9" borderId="58" xfId="0" applyFont="1" applyFill="1" applyBorder="1" applyAlignment="1">
      <alignment horizontal="center" vertical="center" wrapText="1"/>
    </xf>
    <xf numFmtId="0" fontId="3" fillId="9" borderId="83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vertical="center" wrapText="1"/>
    </xf>
    <xf numFmtId="0" fontId="1" fillId="7" borderId="50" xfId="0" applyFont="1" applyFill="1" applyBorder="1" applyAlignment="1">
      <alignment vertical="center" wrapText="1"/>
    </xf>
    <xf numFmtId="0" fontId="1" fillId="7" borderId="52" xfId="0" applyFont="1" applyFill="1" applyBorder="1" applyAlignment="1">
      <alignment vertical="center" wrapText="1"/>
    </xf>
    <xf numFmtId="0" fontId="1" fillId="4" borderId="48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0" fillId="22" borderId="48" xfId="0" applyFont="1" applyFill="1" applyBorder="1" applyAlignment="1">
      <alignment horizontal="left" vertical="center"/>
    </xf>
    <xf numFmtId="0" fontId="10" fillId="22" borderId="50" xfId="0" applyFont="1" applyFill="1" applyBorder="1" applyAlignment="1">
      <alignment horizontal="left" vertical="center"/>
    </xf>
    <xf numFmtId="0" fontId="14" fillId="22" borderId="48" xfId="0" applyFont="1" applyFill="1" applyBorder="1" applyAlignment="1">
      <alignment horizontal="center" vertical="center"/>
    </xf>
    <xf numFmtId="0" fontId="14" fillId="22" borderId="50" xfId="0" applyFont="1" applyFill="1" applyBorder="1" applyAlignment="1">
      <alignment horizontal="center" vertical="center"/>
    </xf>
    <xf numFmtId="0" fontId="14" fillId="22" borderId="52" xfId="0" applyFont="1" applyFill="1" applyBorder="1" applyAlignment="1">
      <alignment horizontal="center" vertical="center"/>
    </xf>
    <xf numFmtId="0" fontId="19" fillId="22" borderId="75" xfId="0" applyFont="1" applyFill="1" applyBorder="1" applyAlignment="1">
      <alignment horizontal="center" vertical="center"/>
    </xf>
    <xf numFmtId="0" fontId="19" fillId="22" borderId="7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4" fillId="22" borderId="45" xfId="0" applyFont="1" applyFill="1" applyBorder="1" applyAlignment="1">
      <alignment horizontal="center" vertical="center"/>
    </xf>
    <xf numFmtId="0" fontId="14" fillId="22" borderId="73" xfId="0" applyFont="1" applyFill="1" applyBorder="1" applyAlignment="1">
      <alignment horizontal="center" vertical="center"/>
    </xf>
    <xf numFmtId="0" fontId="14" fillId="22" borderId="70" xfId="0" applyFont="1" applyFill="1" applyBorder="1" applyAlignment="1">
      <alignment horizontal="center" vertical="center"/>
    </xf>
    <xf numFmtId="0" fontId="14" fillId="22" borderId="76" xfId="0" applyFont="1" applyFill="1" applyBorder="1" applyAlignment="1">
      <alignment horizontal="center" vertical="center"/>
    </xf>
    <xf numFmtId="0" fontId="14" fillId="22" borderId="1" xfId="0" applyFont="1" applyFill="1" applyBorder="1" applyAlignment="1">
      <alignment horizontal="center" vertical="center"/>
    </xf>
    <xf numFmtId="0" fontId="14" fillId="22" borderId="53" xfId="0" applyFont="1" applyFill="1" applyBorder="1" applyAlignment="1">
      <alignment horizontal="center" vertical="center"/>
    </xf>
    <xf numFmtId="0" fontId="14" fillId="22" borderId="75" xfId="0" applyFont="1" applyFill="1" applyBorder="1" applyAlignment="1">
      <alignment horizontal="center" vertical="center"/>
    </xf>
    <xf numFmtId="0" fontId="14" fillId="22" borderId="72" xfId="0" applyFont="1" applyFill="1" applyBorder="1" applyAlignment="1">
      <alignment horizontal="center" vertical="center"/>
    </xf>
    <xf numFmtId="0" fontId="14" fillId="22" borderId="4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6" fillId="2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color rgb="FF00B050"/>
      </font>
      <fill>
        <patternFill>
          <fgColor theme="9" tint="0.79998168889431442"/>
          <bgColor theme="9" tint="0.79998168889431442"/>
        </patternFill>
      </fill>
    </dxf>
    <dxf>
      <font>
        <b/>
        <i val="0"/>
        <color rgb="FFC00000"/>
      </font>
      <fill>
        <patternFill>
          <bgColor rgb="FFFFC8C7"/>
        </patternFill>
      </fill>
    </dxf>
    <dxf>
      <font>
        <b/>
        <i val="0"/>
        <color rgb="FF00B050"/>
      </font>
      <fill>
        <patternFill>
          <fgColor theme="9" tint="0.79995117038483843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EE699"/>
      <color rgb="FFFFC8C7"/>
      <color rgb="FF1D70C0"/>
      <color rgb="FFDFE9F0"/>
      <color rgb="FF1E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F3A7-04C7-1742-801F-1773A8061513}">
  <sheetPr>
    <pageSetUpPr fitToPage="1"/>
  </sheetPr>
  <dimension ref="A1:M129"/>
  <sheetViews>
    <sheetView topLeftCell="A7" zoomScale="80" zoomScaleNormal="80" zoomScalePageLayoutView="90" workbookViewId="0">
      <selection activeCell="K10" sqref="K10:K13"/>
    </sheetView>
  </sheetViews>
  <sheetFormatPr baseColWidth="10" defaultColWidth="0" defaultRowHeight="15" x14ac:dyDescent="0.25"/>
  <cols>
    <col min="1" max="1" width="21.140625" customWidth="1"/>
    <col min="2" max="2" width="7.42578125" customWidth="1"/>
    <col min="3" max="3" width="109.42578125" customWidth="1"/>
    <col min="4" max="4" width="11.140625" style="1" customWidth="1"/>
    <col min="5" max="5" width="13.28515625" style="68" customWidth="1"/>
    <col min="6" max="10" width="13.28515625" customWidth="1"/>
    <col min="11" max="11" width="6.7109375" customWidth="1"/>
    <col min="12" max="51" width="11.7109375" customWidth="1"/>
  </cols>
  <sheetData>
    <row r="1" spans="1:13" ht="26.25" x14ac:dyDescent="0.25">
      <c r="E1" s="114"/>
      <c r="F1" s="114"/>
      <c r="G1" s="114"/>
      <c r="H1" s="114"/>
      <c r="I1" s="114"/>
      <c r="J1" s="114"/>
      <c r="K1" s="114"/>
    </row>
    <row r="2" spans="1:13" ht="26.25" x14ac:dyDescent="0.25">
      <c r="E2" s="114"/>
      <c r="F2" s="114"/>
      <c r="G2" s="114"/>
      <c r="H2" s="114"/>
      <c r="I2" s="114"/>
      <c r="J2" s="114"/>
      <c r="K2" s="114"/>
    </row>
    <row r="3" spans="1:13" ht="15.75" thickBot="1" x14ac:dyDescent="0.3"/>
    <row r="4" spans="1:13" ht="50.1" customHeight="1" thickTop="1" thickBot="1" x14ac:dyDescent="0.3">
      <c r="A4" s="149"/>
      <c r="B4" s="149"/>
      <c r="C4" s="149"/>
      <c r="D4" s="149"/>
      <c r="E4" s="159"/>
      <c r="F4" s="160"/>
      <c r="G4" s="160"/>
      <c r="H4" s="160"/>
      <c r="I4" s="160"/>
      <c r="J4" s="160"/>
      <c r="K4" s="161"/>
    </row>
    <row r="5" spans="1:13" s="1" customFormat="1" ht="18.95" customHeight="1" thickBot="1" x14ac:dyDescent="0.3">
      <c r="A5" s="177"/>
      <c r="B5" s="177"/>
      <c r="C5" s="76"/>
      <c r="D5" s="76"/>
      <c r="E5" s="126" t="s">
        <v>1</v>
      </c>
      <c r="F5" s="127" t="s">
        <v>2</v>
      </c>
      <c r="G5" s="128" t="s">
        <v>3</v>
      </c>
      <c r="H5" s="129" t="s">
        <v>4</v>
      </c>
      <c r="I5" s="130" t="s">
        <v>6</v>
      </c>
      <c r="J5" s="131" t="s">
        <v>7</v>
      </c>
      <c r="K5" s="178" t="s">
        <v>5</v>
      </c>
    </row>
    <row r="6" spans="1:13" ht="21" customHeight="1" thickBot="1" x14ac:dyDescent="0.3">
      <c r="A6" s="115"/>
      <c r="B6" s="115"/>
      <c r="C6" s="115"/>
      <c r="D6" s="122" t="s">
        <v>8</v>
      </c>
      <c r="E6" s="132"/>
      <c r="F6" s="109"/>
      <c r="G6" s="112"/>
      <c r="H6" s="109"/>
      <c r="I6" s="112"/>
      <c r="J6" s="109"/>
      <c r="K6" s="179"/>
    </row>
    <row r="7" spans="1:13" ht="84" customHeight="1" thickBot="1" x14ac:dyDescent="0.3">
      <c r="A7" s="115"/>
      <c r="B7" s="115"/>
      <c r="C7" s="115"/>
      <c r="D7" s="123" t="s">
        <v>10</v>
      </c>
      <c r="E7" s="133"/>
      <c r="F7" s="110"/>
      <c r="G7" s="113"/>
      <c r="H7" s="110"/>
      <c r="I7" s="113"/>
      <c r="J7" s="110"/>
      <c r="K7" s="179"/>
    </row>
    <row r="8" spans="1:13" ht="75.95" customHeight="1" thickBot="1" x14ac:dyDescent="0.3">
      <c r="A8" s="145"/>
      <c r="B8" s="146"/>
      <c r="C8" s="146"/>
      <c r="D8" s="124" t="s">
        <v>9</v>
      </c>
      <c r="E8" s="132"/>
      <c r="F8" s="109"/>
      <c r="G8" s="112"/>
      <c r="H8" s="109"/>
      <c r="I8" s="112"/>
      <c r="J8" s="109"/>
      <c r="K8" s="179"/>
    </row>
    <row r="9" spans="1:13" ht="19.5" thickBot="1" x14ac:dyDescent="0.3">
      <c r="A9" s="147"/>
      <c r="B9" s="148"/>
      <c r="C9" s="77"/>
      <c r="D9" s="122" t="s">
        <v>0</v>
      </c>
      <c r="E9" s="134"/>
      <c r="F9" s="111"/>
      <c r="G9" s="108"/>
      <c r="H9" s="111"/>
      <c r="I9" s="108"/>
      <c r="J9" s="111"/>
      <c r="K9" s="180"/>
    </row>
    <row r="10" spans="1:13" ht="18" x14ac:dyDescent="0.25">
      <c r="A10" s="139"/>
      <c r="B10" s="140"/>
      <c r="C10" s="69"/>
      <c r="D10" s="181">
        <v>1</v>
      </c>
      <c r="E10" s="135"/>
      <c r="F10" s="70"/>
      <c r="G10" s="70"/>
      <c r="H10" s="70"/>
      <c r="I10" s="70" t="s">
        <v>13</v>
      </c>
      <c r="J10" s="71"/>
      <c r="K10" s="196" t="str">
        <f>IF(AND(COUNTA(E10:J10),COUNTA(E11:J11),COUNTA(E12:J12),COUNTA(E13:J13)),"oui","non")</f>
        <v>oui</v>
      </c>
      <c r="M10" t="str">
        <f>IF(AND(COUNTA(E10:J10),COUNTA(E11:J11),COUNTA(E12:J12),COUNTA(E13:J13)),"oui","non")</f>
        <v>oui</v>
      </c>
    </row>
    <row r="11" spans="1:13" ht="18" x14ac:dyDescent="0.25">
      <c r="A11" s="141"/>
      <c r="B11" s="142"/>
      <c r="C11" s="33"/>
      <c r="D11" s="181"/>
      <c r="E11" s="12" t="s">
        <v>12</v>
      </c>
      <c r="F11" s="13"/>
      <c r="G11" s="13"/>
      <c r="H11" s="13"/>
      <c r="I11" s="13"/>
      <c r="J11" s="72"/>
      <c r="K11" s="197"/>
    </row>
    <row r="12" spans="1:13" ht="18" x14ac:dyDescent="0.25">
      <c r="A12" s="141"/>
      <c r="B12" s="142"/>
      <c r="C12" s="34"/>
      <c r="D12" s="181"/>
      <c r="E12" s="15" t="s">
        <v>12</v>
      </c>
      <c r="F12" s="16"/>
      <c r="G12" s="16"/>
      <c r="H12" s="16"/>
      <c r="I12" s="16"/>
      <c r="J12" s="73"/>
      <c r="K12" s="197"/>
    </row>
    <row r="13" spans="1:13" ht="18.75" thickBot="1" x14ac:dyDescent="0.3">
      <c r="A13" s="143"/>
      <c r="B13" s="144"/>
      <c r="C13" s="35"/>
      <c r="D13" s="182"/>
      <c r="E13" s="136"/>
      <c r="F13" s="74"/>
      <c r="G13" s="74"/>
      <c r="H13" s="74" t="s">
        <v>13</v>
      </c>
      <c r="I13" s="74"/>
      <c r="J13" s="75"/>
      <c r="K13" s="198"/>
    </row>
    <row r="14" spans="1:13" ht="18" x14ac:dyDescent="0.25">
      <c r="A14" s="183"/>
      <c r="B14" s="165"/>
      <c r="C14" s="36"/>
      <c r="D14" s="162">
        <v>2</v>
      </c>
      <c r="E14" s="66"/>
      <c r="F14" s="67"/>
      <c r="G14" s="67"/>
      <c r="H14" s="67"/>
      <c r="I14" s="67"/>
      <c r="J14" s="65"/>
      <c r="K14" s="186" t="str">
        <f>IF(AND(COUNTIF(E14:J14,"A")+COUNTIF(E14:J14,"B")&gt;0,COUNTIF(E15:J15,"A")+COUNTIF(E15:J15,"B")&gt;0,COUNTIF(E16:J16,"A")+COUNTIF(E16:J16,"B")&gt;0,COUNTIF(E17:J17,"A")+COUNTIF(E17:J17,"B")&gt;0,COUNTIF(E18:J18,"A")+COUNTIF(E18:J18,"B")&gt;0,COUNTIF(E19:J19,"A")+COUNTIF(E19:J19,"B")&gt;0,COUNTIF(E20:J20,"A")+COUNTIF(E20:J20,"B")&gt;0,COUNTIF(E21:J21,"A")+COUNTIF(E21:J21,"B")&gt;0),"OUI","NON")</f>
        <v>NON</v>
      </c>
    </row>
    <row r="15" spans="1:13" ht="18" x14ac:dyDescent="0.25">
      <c r="A15" s="184"/>
      <c r="B15" s="166"/>
      <c r="C15" s="33"/>
      <c r="D15" s="163"/>
      <c r="E15" s="12"/>
      <c r="F15" s="13"/>
      <c r="G15" s="13"/>
      <c r="H15" s="13"/>
      <c r="I15" s="13"/>
      <c r="J15" s="14"/>
      <c r="K15" s="187"/>
    </row>
    <row r="16" spans="1:13" ht="18" x14ac:dyDescent="0.25">
      <c r="A16" s="184"/>
      <c r="B16" s="166"/>
      <c r="C16" s="11"/>
      <c r="D16" s="163"/>
      <c r="E16" s="15"/>
      <c r="F16" s="16"/>
      <c r="G16" s="16"/>
      <c r="H16" s="16"/>
      <c r="I16" s="16"/>
      <c r="J16" s="4"/>
      <c r="K16" s="187"/>
    </row>
    <row r="17" spans="1:11" ht="18.75" thickBot="1" x14ac:dyDescent="0.3">
      <c r="A17" s="184"/>
      <c r="B17" s="167"/>
      <c r="C17" s="37"/>
      <c r="D17" s="163"/>
      <c r="E17" s="12"/>
      <c r="F17" s="13"/>
      <c r="G17" s="13"/>
      <c r="H17" s="13"/>
      <c r="I17" s="13"/>
      <c r="J17" s="20"/>
      <c r="K17" s="187"/>
    </row>
    <row r="18" spans="1:11" ht="18" x14ac:dyDescent="0.25">
      <c r="A18" s="184"/>
      <c r="B18" s="165"/>
      <c r="C18" s="38"/>
      <c r="D18" s="163"/>
      <c r="E18" s="3"/>
      <c r="F18" s="2"/>
      <c r="G18" s="2"/>
      <c r="H18" s="2"/>
      <c r="I18" s="2"/>
      <c r="J18" s="4"/>
      <c r="K18" s="187"/>
    </row>
    <row r="19" spans="1:11" ht="18" x14ac:dyDescent="0.25">
      <c r="A19" s="184"/>
      <c r="B19" s="166"/>
      <c r="C19" s="37"/>
      <c r="D19" s="163"/>
      <c r="E19" s="12"/>
      <c r="F19" s="13"/>
      <c r="G19" s="13"/>
      <c r="H19" s="13"/>
      <c r="I19" s="13"/>
      <c r="J19" s="14"/>
      <c r="K19" s="187"/>
    </row>
    <row r="20" spans="1:11" ht="18.95" customHeight="1" x14ac:dyDescent="0.25">
      <c r="A20" s="184"/>
      <c r="B20" s="166"/>
      <c r="C20" s="38"/>
      <c r="D20" s="163"/>
      <c r="E20" s="15"/>
      <c r="F20" s="16"/>
      <c r="G20" s="16"/>
      <c r="H20" s="16"/>
      <c r="I20" s="16"/>
      <c r="J20" s="4"/>
      <c r="K20" s="187"/>
    </row>
    <row r="21" spans="1:11" ht="18.75" thickBot="1" x14ac:dyDescent="0.3">
      <c r="A21" s="185"/>
      <c r="B21" s="167"/>
      <c r="C21" s="39"/>
      <c r="D21" s="164"/>
      <c r="E21" s="17"/>
      <c r="F21" s="18"/>
      <c r="G21" s="18"/>
      <c r="H21" s="18"/>
      <c r="I21" s="18"/>
      <c r="J21" s="21"/>
      <c r="K21" s="188"/>
    </row>
    <row r="22" spans="1:11" ht="18" x14ac:dyDescent="0.25">
      <c r="A22" s="192"/>
      <c r="B22" s="193"/>
      <c r="C22" s="36"/>
      <c r="D22" s="150">
        <v>3</v>
      </c>
      <c r="E22" s="27"/>
      <c r="F22" s="28"/>
      <c r="G22" s="28"/>
      <c r="H22" s="28"/>
      <c r="I22" s="28"/>
      <c r="J22" s="7"/>
      <c r="K22" s="186" t="str">
        <f>IF(AND(COUNTIF(E22:J22,"A")+COUNTIF(E22:J22,"B")&gt;0,COUNTIF(E23:J23,"A")+COUNTIF(E23:J23,"B")&gt;0),"OUI","NON")</f>
        <v>NON</v>
      </c>
    </row>
    <row r="23" spans="1:11" ht="18.75" thickBot="1" x14ac:dyDescent="0.3">
      <c r="A23" s="194"/>
      <c r="B23" s="195"/>
      <c r="C23" s="39"/>
      <c r="D23" s="151"/>
      <c r="E23" s="17"/>
      <c r="F23" s="18"/>
      <c r="G23" s="18"/>
      <c r="H23" s="18"/>
      <c r="I23" s="18"/>
      <c r="J23" s="21"/>
      <c r="K23" s="188"/>
    </row>
    <row r="24" spans="1:11" ht="18" x14ac:dyDescent="0.25">
      <c r="A24" s="168"/>
      <c r="B24" s="169"/>
      <c r="C24" s="36"/>
      <c r="D24" s="150">
        <v>4</v>
      </c>
      <c r="E24" s="5"/>
      <c r="F24" s="6"/>
      <c r="G24" s="6"/>
      <c r="H24" s="6"/>
      <c r="I24" s="6"/>
      <c r="J24" s="7"/>
      <c r="K24" s="186" t="str">
        <f>IF(AND(COUNTIF(E24:J24,"A")+COUNTIF(E24:J24,"B")&gt;0,COUNTIF(E25:J25,"A")+COUNTIF(E25:J25,"B")&gt;0,COUNTIF(E26:J26,"A")+COUNTIF(E26:J26,"B")&gt;0,COUNTIF(E27:J27,"A")+COUNTIF(E27:J27,"B")&gt;0,COUNTIF(E28:J28,"A")+COUNTIF(E28:J28,"B")&gt;0,COUNTIF(E29:J29,"A")+COUNTIF(E29:J29,"B")&gt;0,COUNTIF(E30:J30,"A")+COUNTIF(E30:J30,"B")&gt;0),"OUI","NON")</f>
        <v>NON</v>
      </c>
    </row>
    <row r="25" spans="1:11" ht="18" x14ac:dyDescent="0.25">
      <c r="A25" s="170"/>
      <c r="B25" s="171"/>
      <c r="C25" s="37"/>
      <c r="D25" s="174"/>
      <c r="E25" s="12"/>
      <c r="F25" s="13"/>
      <c r="G25" s="13"/>
      <c r="H25" s="13"/>
      <c r="I25" s="13"/>
      <c r="J25" s="14"/>
      <c r="K25" s="187"/>
    </row>
    <row r="26" spans="1:11" ht="18" x14ac:dyDescent="0.25">
      <c r="A26" s="170"/>
      <c r="B26" s="171"/>
      <c r="C26" s="40"/>
      <c r="D26" s="174"/>
      <c r="E26" s="15"/>
      <c r="F26" s="16"/>
      <c r="G26" s="16"/>
      <c r="H26" s="16"/>
      <c r="I26" s="16"/>
      <c r="J26" s="4"/>
      <c r="K26" s="187"/>
    </row>
    <row r="27" spans="1:11" ht="18" x14ac:dyDescent="0.25">
      <c r="A27" s="170"/>
      <c r="B27" s="171"/>
      <c r="C27" s="41"/>
      <c r="D27" s="174"/>
      <c r="E27" s="12"/>
      <c r="F27" s="13"/>
      <c r="G27" s="13"/>
      <c r="H27" s="13"/>
      <c r="I27" s="13"/>
      <c r="J27" s="20"/>
      <c r="K27" s="187"/>
    </row>
    <row r="28" spans="1:11" ht="18" x14ac:dyDescent="0.25">
      <c r="A28" s="170"/>
      <c r="B28" s="171"/>
      <c r="C28" s="38"/>
      <c r="D28" s="174"/>
      <c r="E28" s="3"/>
      <c r="F28" s="2"/>
      <c r="G28" s="2"/>
      <c r="H28" s="2"/>
      <c r="I28" s="2"/>
      <c r="J28" s="4"/>
      <c r="K28" s="187"/>
    </row>
    <row r="29" spans="1:11" ht="18" x14ac:dyDescent="0.25">
      <c r="A29" s="170"/>
      <c r="B29" s="171"/>
      <c r="C29" s="37"/>
      <c r="D29" s="174"/>
      <c r="E29" s="12"/>
      <c r="F29" s="13"/>
      <c r="G29" s="13"/>
      <c r="H29" s="13"/>
      <c r="I29" s="13"/>
      <c r="J29" s="14"/>
      <c r="K29" s="187"/>
    </row>
    <row r="30" spans="1:11" ht="18.75" thickBot="1" x14ac:dyDescent="0.3">
      <c r="A30" s="172"/>
      <c r="B30" s="173"/>
      <c r="C30" s="42"/>
      <c r="D30" s="151"/>
      <c r="E30" s="29"/>
      <c r="F30" s="30"/>
      <c r="G30" s="30"/>
      <c r="H30" s="30"/>
      <c r="I30" s="30"/>
      <c r="J30" s="8"/>
      <c r="K30" s="188"/>
    </row>
    <row r="31" spans="1:11" ht="18" x14ac:dyDescent="0.25">
      <c r="A31" s="139"/>
      <c r="B31" s="140"/>
      <c r="C31" s="43"/>
      <c r="D31" s="156">
        <v>5</v>
      </c>
      <c r="E31" s="12"/>
      <c r="F31" s="13"/>
      <c r="G31" s="13"/>
      <c r="H31" s="13"/>
      <c r="I31" s="13"/>
      <c r="J31" s="14"/>
      <c r="K31" s="186" t="str">
        <f>IF(AND(COUNTIF(E31:J31,"A")+COUNTIF(E31:J31,"B")&gt;0,COUNTIF(E32:J32,"A")+COUNTIF(E32:J32,"B")&gt;0,COUNTIF(E33:J33,"A")+COUNTIF(E33:J33,"B")&gt;0,COUNTIF(E34:J34,"A")+COUNTIF(E34:J34,"B")&gt;0),"OUI","NON")</f>
        <v>NON</v>
      </c>
    </row>
    <row r="32" spans="1:11" ht="18.75" thickBot="1" x14ac:dyDescent="0.3">
      <c r="A32" s="141"/>
      <c r="B32" s="142"/>
      <c r="C32" s="44"/>
      <c r="D32" s="158"/>
      <c r="E32" s="31"/>
      <c r="F32" s="32"/>
      <c r="G32" s="32"/>
      <c r="H32" s="32"/>
      <c r="I32" s="32"/>
      <c r="J32" s="9"/>
      <c r="K32" s="187"/>
    </row>
    <row r="33" spans="1:11" ht="18" x14ac:dyDescent="0.25">
      <c r="A33" s="141"/>
      <c r="B33" s="142"/>
      <c r="C33" s="37"/>
      <c r="D33" s="158"/>
      <c r="E33" s="24"/>
      <c r="F33" s="25"/>
      <c r="G33" s="25"/>
      <c r="H33" s="25"/>
      <c r="I33" s="25"/>
      <c r="J33" s="26"/>
      <c r="K33" s="187"/>
    </row>
    <row r="34" spans="1:11" ht="18.75" thickBot="1" x14ac:dyDescent="0.3">
      <c r="A34" s="143"/>
      <c r="B34" s="144"/>
      <c r="C34" s="42"/>
      <c r="D34" s="158"/>
      <c r="E34" s="31"/>
      <c r="F34" s="32"/>
      <c r="G34" s="32"/>
      <c r="H34" s="32"/>
      <c r="I34" s="32"/>
      <c r="J34" s="9"/>
      <c r="K34" s="188"/>
    </row>
    <row r="35" spans="1:11" ht="18.95" customHeight="1" x14ac:dyDescent="0.25">
      <c r="A35" s="152"/>
      <c r="B35" s="153"/>
      <c r="C35" s="45"/>
      <c r="D35" s="150">
        <v>6</v>
      </c>
      <c r="E35" s="24"/>
      <c r="F35" s="25"/>
      <c r="G35" s="25"/>
      <c r="H35" s="25"/>
      <c r="I35" s="25"/>
      <c r="J35" s="54"/>
      <c r="K35" s="189" t="str">
        <f>IF(AND(COUNTIF(E35:J35,"A")+COUNTIF(E35:J35,"B")&gt;0,COUNTIF(E36:J36,"A")+COUNTIF(E36:J36,"B")&gt;0,COUNTIF(E37:J37,"A")+COUNTIF(E37:J37,"B")&gt;0),"OUI","NON")</f>
        <v>NON</v>
      </c>
    </row>
    <row r="36" spans="1:11" ht="18" x14ac:dyDescent="0.25">
      <c r="A36" s="175"/>
      <c r="B36" s="176"/>
      <c r="C36" s="38"/>
      <c r="D36" s="174"/>
      <c r="E36" s="3"/>
      <c r="F36" s="2"/>
      <c r="G36" s="2"/>
      <c r="H36" s="2"/>
      <c r="I36" s="2"/>
      <c r="J36" s="4"/>
      <c r="K36" s="190"/>
    </row>
    <row r="37" spans="1:11" ht="18.75" thickBot="1" x14ac:dyDescent="0.3">
      <c r="A37" s="154"/>
      <c r="B37" s="155"/>
      <c r="C37" s="35"/>
      <c r="D37" s="151"/>
      <c r="E37" s="17"/>
      <c r="F37" s="18"/>
      <c r="G37" s="18"/>
      <c r="H37" s="18"/>
      <c r="I37" s="18"/>
      <c r="J37" s="19"/>
      <c r="K37" s="191"/>
    </row>
    <row r="38" spans="1:11" ht="18" x14ac:dyDescent="0.25">
      <c r="A38" s="139"/>
      <c r="B38" s="140"/>
      <c r="C38" s="36"/>
      <c r="D38" s="156">
        <v>7</v>
      </c>
      <c r="E38" s="63"/>
      <c r="F38" s="64"/>
      <c r="G38" s="64"/>
      <c r="H38" s="64"/>
      <c r="I38" s="64"/>
      <c r="J38" s="65"/>
      <c r="K38" s="189" t="str">
        <f>IF(AND(COUNTIF(E38:J38,"A")+COUNTIF(E38:J38,"B")&gt;0,COUNTIF(E39:J39,"A")+COUNTIF(E39:J39,"B")&gt;0,COUNTIF(E40:J40,"A")+COUNTIF(E40:J40,"B")&gt;0),"OUI","NON")</f>
        <v>NON</v>
      </c>
    </row>
    <row r="39" spans="1:11" ht="18" x14ac:dyDescent="0.25">
      <c r="A39" s="141"/>
      <c r="B39" s="142"/>
      <c r="C39" s="33"/>
      <c r="D39" s="158"/>
      <c r="E39" s="12"/>
      <c r="F39" s="13"/>
      <c r="G39" s="13"/>
      <c r="H39" s="13"/>
      <c r="I39" s="13"/>
      <c r="J39" s="14"/>
      <c r="K39" s="190"/>
    </row>
    <row r="40" spans="1:11" ht="18.75" thickBot="1" x14ac:dyDescent="0.3">
      <c r="A40" s="143"/>
      <c r="B40" s="144"/>
      <c r="C40" s="42"/>
      <c r="D40" s="157"/>
      <c r="E40" s="29"/>
      <c r="F40" s="30"/>
      <c r="G40" s="30"/>
      <c r="H40" s="30"/>
      <c r="I40" s="30"/>
      <c r="J40" s="8"/>
      <c r="K40" s="191"/>
    </row>
    <row r="41" spans="1:11" ht="18" x14ac:dyDescent="0.25">
      <c r="A41" s="152"/>
      <c r="B41" s="153"/>
      <c r="C41" s="45"/>
      <c r="D41" s="156">
        <v>8</v>
      </c>
      <c r="E41" s="55"/>
      <c r="F41" s="56"/>
      <c r="G41" s="56"/>
      <c r="H41" s="56"/>
      <c r="I41" s="56"/>
      <c r="J41" s="62"/>
      <c r="K41" s="186" t="str">
        <f>IF(AND(COUNTIF(E41:J41,"A")+COUNTIF(E41:J41,"B")&gt;0,COUNTIF(E42:J42,"A")+COUNTIF(E42:J42,"B")&gt;0),"OUI","NON")</f>
        <v>NON</v>
      </c>
    </row>
    <row r="42" spans="1:11" ht="18.75" thickBot="1" x14ac:dyDescent="0.3">
      <c r="A42" s="154"/>
      <c r="B42" s="155"/>
      <c r="C42" s="42"/>
      <c r="D42" s="157"/>
      <c r="E42" s="29"/>
      <c r="F42" s="30"/>
      <c r="G42" s="30"/>
      <c r="H42" s="30"/>
      <c r="I42" s="30"/>
      <c r="J42" s="8"/>
      <c r="K42" s="188"/>
    </row>
    <row r="43" spans="1:11" ht="18" x14ac:dyDescent="0.25">
      <c r="A43" s="139"/>
      <c r="B43" s="140"/>
      <c r="C43" s="45"/>
      <c r="D43" s="156">
        <v>9</v>
      </c>
      <c r="E43" s="24"/>
      <c r="F43" s="25"/>
      <c r="G43" s="25"/>
      <c r="H43" s="25"/>
      <c r="I43" s="25"/>
      <c r="J43" s="26"/>
      <c r="K43" s="186" t="str">
        <f>IF(AND(COUNTIF(E43:J43,"A")+COUNTIF(E43:J43,"B")&gt;0,COUNTIF(E44:J44,"A")+COUNTIF(E44:J44,"B")&gt;0,COUNTIF(E45:J45,"A")+COUNTIF(E45:J45,"B")&gt;0),"OUI","NON")</f>
        <v>NON</v>
      </c>
    </row>
    <row r="44" spans="1:11" ht="18.95" customHeight="1" x14ac:dyDescent="0.25">
      <c r="A44" s="141"/>
      <c r="B44" s="142"/>
      <c r="C44" s="44"/>
      <c r="D44" s="158"/>
      <c r="E44" s="15"/>
      <c r="F44" s="16"/>
      <c r="G44" s="16"/>
      <c r="H44" s="16"/>
      <c r="I44" s="16"/>
      <c r="J44" s="4"/>
      <c r="K44" s="187"/>
    </row>
    <row r="45" spans="1:11" ht="18.95" customHeight="1" thickBot="1" x14ac:dyDescent="0.3">
      <c r="A45" s="143"/>
      <c r="B45" s="144"/>
      <c r="C45" s="46"/>
      <c r="D45" s="157"/>
      <c r="E45" s="22"/>
      <c r="F45" s="23"/>
      <c r="G45" s="23"/>
      <c r="H45" s="23"/>
      <c r="I45" s="23"/>
      <c r="J45" s="10"/>
      <c r="K45" s="188"/>
    </row>
    <row r="46" spans="1:11" ht="18" x14ac:dyDescent="0.25">
      <c r="A46" s="168"/>
      <c r="B46" s="169"/>
      <c r="C46" s="47"/>
      <c r="D46" s="199">
        <v>10</v>
      </c>
      <c r="E46" s="5"/>
      <c r="F46" s="6"/>
      <c r="G46" s="6"/>
      <c r="H46" s="6"/>
      <c r="I46" s="6"/>
      <c r="J46" s="7"/>
      <c r="K46" s="186" t="str">
        <f>IF(AND(COUNTIF(E46:J46,"A")+COUNTIF(E46:J46,"B")&gt;0,COUNTIF(E47:J47,"A")+COUNTIF(E47:J47,"B")&gt;0,COUNTIF(E48:J48,"A")+COUNTIF(E48:J48,"B")&gt;0),"OUI","NON")</f>
        <v>NON</v>
      </c>
    </row>
    <row r="47" spans="1:11" ht="18" x14ac:dyDescent="0.25">
      <c r="A47" s="170"/>
      <c r="B47" s="171"/>
      <c r="C47" s="48"/>
      <c r="D47" s="181"/>
      <c r="E47" s="12"/>
      <c r="F47" s="13"/>
      <c r="G47" s="13"/>
      <c r="H47" s="13"/>
      <c r="I47" s="13"/>
      <c r="J47" s="14"/>
      <c r="K47" s="187"/>
    </row>
    <row r="48" spans="1:11" ht="18.75" thickBot="1" x14ac:dyDescent="0.3">
      <c r="A48" s="172"/>
      <c r="B48" s="173"/>
      <c r="C48" s="49"/>
      <c r="D48" s="181"/>
      <c r="E48" s="31"/>
      <c r="F48" s="32"/>
      <c r="G48" s="32"/>
      <c r="H48" s="32"/>
      <c r="I48" s="32"/>
      <c r="J48" s="9"/>
      <c r="K48" s="188"/>
    </row>
    <row r="49" spans="1:11" ht="18" x14ac:dyDescent="0.25">
      <c r="A49" s="139"/>
      <c r="B49" s="140"/>
      <c r="C49" s="50"/>
      <c r="D49" s="199">
        <v>11</v>
      </c>
      <c r="E49" s="24"/>
      <c r="F49" s="25"/>
      <c r="G49" s="25"/>
      <c r="H49" s="25"/>
      <c r="I49" s="25"/>
      <c r="J49" s="26"/>
      <c r="K49" s="186" t="str">
        <f>IF(AND(COUNTIF(E49:J49,"A")+COUNTIF(E49:J49,"B")&gt;0,COUNTIF(E50:J50,"A")+COUNTIF(E50:J50,"B")&gt;0,COUNTIF(E51:J51,"A")+COUNTIF(E51:J51,"B")&gt;0,COUNTIF(E52:J52,"A")+COUNTIF(E52:J52,"B")&gt;0),"OUI","NON")</f>
        <v>NON</v>
      </c>
    </row>
    <row r="50" spans="1:11" ht="18" x14ac:dyDescent="0.25">
      <c r="A50" s="141"/>
      <c r="B50" s="142"/>
      <c r="C50" s="44"/>
      <c r="D50" s="181"/>
      <c r="E50" s="3"/>
      <c r="F50" s="2"/>
      <c r="G50" s="2"/>
      <c r="H50" s="2"/>
      <c r="I50" s="2"/>
      <c r="J50" s="4"/>
      <c r="K50" s="187"/>
    </row>
    <row r="51" spans="1:11" ht="18" x14ac:dyDescent="0.25">
      <c r="A51" s="141"/>
      <c r="B51" s="142"/>
      <c r="C51" s="51"/>
      <c r="D51" s="181"/>
      <c r="E51" s="12"/>
      <c r="F51" s="13"/>
      <c r="G51" s="13"/>
      <c r="H51" s="13"/>
      <c r="I51" s="13"/>
      <c r="J51" s="14"/>
      <c r="K51" s="187"/>
    </row>
    <row r="52" spans="1:11" ht="18.75" thickBot="1" x14ac:dyDescent="0.3">
      <c r="A52" s="143"/>
      <c r="B52" s="144"/>
      <c r="C52" s="49"/>
      <c r="D52" s="182"/>
      <c r="E52" s="29"/>
      <c r="F52" s="30"/>
      <c r="G52" s="30"/>
      <c r="H52" s="30"/>
      <c r="I52" s="30"/>
      <c r="J52" s="8"/>
      <c r="K52" s="188"/>
    </row>
    <row r="53" spans="1:11" ht="18" x14ac:dyDescent="0.25">
      <c r="A53" s="168"/>
      <c r="B53" s="169"/>
      <c r="C53" s="50"/>
      <c r="D53" s="156">
        <v>12</v>
      </c>
      <c r="E53" s="55"/>
      <c r="F53" s="56"/>
      <c r="G53" s="56"/>
      <c r="H53" s="56"/>
      <c r="I53" s="56"/>
      <c r="J53" s="57"/>
      <c r="K53" s="189" t="str">
        <f>IF(AND(COUNTIF(E53:J53,"A")+COUNTIF(E53:J53,"B")&gt;0,COUNTIF(E54:J54,"A")+COUNTIF(E54:J54,"B")&gt;0,COUNTIF(E55:J55,"A")+COUNTIF(E55:J55,"B")&gt;0,COUNTIF(E56:J56,"A")+COUNTIF(E56:J56,"B")&gt;0),"OUI","NON")</f>
        <v>NON</v>
      </c>
    </row>
    <row r="54" spans="1:11" ht="18" x14ac:dyDescent="0.25">
      <c r="A54" s="170"/>
      <c r="B54" s="171"/>
      <c r="C54" s="44"/>
      <c r="D54" s="158"/>
      <c r="E54" s="3"/>
      <c r="F54" s="2"/>
      <c r="G54" s="2"/>
      <c r="H54" s="2"/>
      <c r="I54" s="2"/>
      <c r="J54" s="4"/>
      <c r="K54" s="190"/>
    </row>
    <row r="55" spans="1:11" ht="18.95" customHeight="1" x14ac:dyDescent="0.25">
      <c r="A55" s="170"/>
      <c r="B55" s="171"/>
      <c r="C55" s="51"/>
      <c r="D55" s="158"/>
      <c r="E55" s="12"/>
      <c r="F55" s="13"/>
      <c r="G55" s="13"/>
      <c r="H55" s="13"/>
      <c r="I55" s="13"/>
      <c r="J55" s="14"/>
      <c r="K55" s="190"/>
    </row>
    <row r="56" spans="1:11" ht="18.75" thickBot="1" x14ac:dyDescent="0.3">
      <c r="A56" s="170"/>
      <c r="B56" s="171"/>
      <c r="C56" s="49"/>
      <c r="D56" s="157"/>
      <c r="E56" s="29"/>
      <c r="F56" s="30"/>
      <c r="G56" s="30"/>
      <c r="H56" s="30"/>
      <c r="I56" s="30"/>
      <c r="J56" s="8"/>
      <c r="K56" s="191"/>
    </row>
    <row r="57" spans="1:11" ht="18" x14ac:dyDescent="0.25">
      <c r="A57" s="139"/>
      <c r="B57" s="140"/>
      <c r="C57" s="50"/>
      <c r="D57" s="150">
        <v>13</v>
      </c>
      <c r="E57" s="55"/>
      <c r="F57" s="56"/>
      <c r="G57" s="56"/>
      <c r="H57" s="56"/>
      <c r="I57" s="56"/>
      <c r="J57" s="61"/>
      <c r="K57" s="203" t="str">
        <f>IF(AND(COUNTIF(E57:J57,"A")+COUNTIF(E57:J57,"B")&gt;0,COUNTIF(E58:J58,"A")+COUNTIF(E58:J58,"B")&gt;0,COUNTIF(E59:J59,"A")+COUNTIF(E59:J59,"B")&gt;0,COUNTIF(E60:J60,"A")+COUNTIF(E58:J58,"B")&gt;0),"OUI","NON")</f>
        <v>NON</v>
      </c>
    </row>
    <row r="58" spans="1:11" ht="18" x14ac:dyDescent="0.25">
      <c r="A58" s="141"/>
      <c r="B58" s="142"/>
      <c r="C58" s="44"/>
      <c r="D58" s="174"/>
      <c r="E58" s="15"/>
      <c r="F58" s="16"/>
      <c r="G58" s="16"/>
      <c r="H58" s="16"/>
      <c r="I58" s="16"/>
      <c r="J58" s="58"/>
      <c r="K58" s="204"/>
    </row>
    <row r="59" spans="1:11" ht="18" x14ac:dyDescent="0.25">
      <c r="A59" s="141"/>
      <c r="B59" s="142"/>
      <c r="C59" s="48"/>
      <c r="D59" s="174"/>
      <c r="E59" s="12"/>
      <c r="F59" s="13"/>
      <c r="G59" s="13"/>
      <c r="H59" s="13"/>
      <c r="I59" s="13"/>
      <c r="J59" s="59"/>
      <c r="K59" s="204"/>
    </row>
    <row r="60" spans="1:11" ht="18.75" thickBot="1" x14ac:dyDescent="0.3">
      <c r="A60" s="143"/>
      <c r="B60" s="144"/>
      <c r="C60" s="49"/>
      <c r="D60" s="151"/>
      <c r="E60" s="29"/>
      <c r="F60" s="30"/>
      <c r="G60" s="30"/>
      <c r="H60" s="30"/>
      <c r="I60" s="30"/>
      <c r="J60" s="60"/>
      <c r="K60" s="205"/>
    </row>
    <row r="61" spans="1:11" ht="18" x14ac:dyDescent="0.25">
      <c r="A61" s="168"/>
      <c r="B61" s="169"/>
      <c r="C61" s="52"/>
      <c r="D61" s="200">
        <v>14</v>
      </c>
      <c r="E61" s="55"/>
      <c r="F61" s="56"/>
      <c r="G61" s="56"/>
      <c r="H61" s="56"/>
      <c r="I61" s="56"/>
      <c r="J61" s="57"/>
      <c r="K61" s="190" t="str">
        <f>IF(AND(COUNTIF(E61:J61,"A")+COUNTIF(E61:J61,"B")&gt;0,COUNTIF(E62:J62,"A")+COUNTIF(E62:J62,"B")&gt;0,COUNTIF(E63:J63,"A")+COUNTIF(E63:J63,"B")&gt;0),"OUI","NON")</f>
        <v>NON</v>
      </c>
    </row>
    <row r="62" spans="1:11" ht="18" x14ac:dyDescent="0.25">
      <c r="A62" s="170"/>
      <c r="B62" s="171"/>
      <c r="C62" s="44"/>
      <c r="D62" s="201"/>
      <c r="E62" s="15"/>
      <c r="F62" s="16"/>
      <c r="G62" s="16"/>
      <c r="H62" s="16"/>
      <c r="I62" s="16"/>
      <c r="J62" s="4"/>
      <c r="K62" s="190"/>
    </row>
    <row r="63" spans="1:11" ht="18.75" thickBot="1" x14ac:dyDescent="0.3">
      <c r="A63" s="172"/>
      <c r="B63" s="173"/>
      <c r="C63" s="53"/>
      <c r="D63" s="202"/>
      <c r="E63" s="17"/>
      <c r="F63" s="18"/>
      <c r="G63" s="18"/>
      <c r="H63" s="18"/>
      <c r="I63" s="18"/>
      <c r="J63" s="21"/>
      <c r="K63" s="191"/>
    </row>
    <row r="64" spans="1:11" ht="24" customHeight="1" x14ac:dyDescent="0.25">
      <c r="D64" s="125"/>
      <c r="E64" s="137"/>
      <c r="F64" s="78"/>
      <c r="G64" s="78"/>
      <c r="H64" s="78"/>
      <c r="I64" s="78"/>
      <c r="J64" s="78"/>
      <c r="K64" s="138"/>
    </row>
    <row r="65" spans="4:5" ht="24" customHeight="1" x14ac:dyDescent="0.25">
      <c r="D65"/>
      <c r="E65"/>
    </row>
    <row r="66" spans="4:5" ht="24" customHeight="1" x14ac:dyDescent="0.25">
      <c r="D66"/>
      <c r="E66"/>
    </row>
    <row r="67" spans="4:5" ht="24" customHeight="1" x14ac:dyDescent="0.25">
      <c r="D67"/>
      <c r="E67"/>
    </row>
    <row r="68" spans="4:5" x14ac:dyDescent="0.25">
      <c r="D68"/>
      <c r="E68"/>
    </row>
    <row r="69" spans="4:5" ht="50.1" customHeight="1" x14ac:dyDescent="0.25">
      <c r="D69"/>
      <c r="E69"/>
    </row>
    <row r="70" spans="4:5" ht="18.95" customHeight="1" x14ac:dyDescent="0.25">
      <c r="D70"/>
      <c r="E70"/>
    </row>
    <row r="71" spans="4:5" ht="18" customHeight="1" x14ac:dyDescent="0.25">
      <c r="D71"/>
      <c r="E71"/>
    </row>
    <row r="72" spans="4:5" ht="105.95" customHeight="1" x14ac:dyDescent="0.25">
      <c r="D72"/>
      <c r="E72"/>
    </row>
    <row r="73" spans="4:5" x14ac:dyDescent="0.25">
      <c r="D73"/>
      <c r="E73"/>
    </row>
    <row r="74" spans="4:5" x14ac:dyDescent="0.25">
      <c r="D74"/>
      <c r="E74"/>
    </row>
    <row r="75" spans="4:5" ht="18.95" customHeight="1" x14ac:dyDescent="0.25">
      <c r="D75"/>
      <c r="E75"/>
    </row>
    <row r="76" spans="4:5" x14ac:dyDescent="0.25">
      <c r="D76"/>
      <c r="E76"/>
    </row>
    <row r="77" spans="4:5" x14ac:dyDescent="0.25">
      <c r="D77"/>
      <c r="E77"/>
    </row>
    <row r="78" spans="4:5" ht="18.95" customHeight="1" x14ac:dyDescent="0.25">
      <c r="D78"/>
      <c r="E78"/>
    </row>
    <row r="79" spans="4:5" ht="18" customHeight="1" x14ac:dyDescent="0.25">
      <c r="D79"/>
      <c r="E79"/>
    </row>
    <row r="80" spans="4:5" x14ac:dyDescent="0.25">
      <c r="D80"/>
      <c r="E80"/>
    </row>
    <row r="81" spans="4:5" x14ac:dyDescent="0.25">
      <c r="D81"/>
      <c r="E81"/>
    </row>
    <row r="82" spans="4:5" x14ac:dyDescent="0.25">
      <c r="D82"/>
      <c r="E82"/>
    </row>
    <row r="83" spans="4:5" x14ac:dyDescent="0.25">
      <c r="D83"/>
      <c r="E83"/>
    </row>
    <row r="84" spans="4:5" x14ac:dyDescent="0.25">
      <c r="D84"/>
      <c r="E84"/>
    </row>
    <row r="85" spans="4:5" ht="18.95" customHeight="1" x14ac:dyDescent="0.25">
      <c r="D85"/>
      <c r="E85"/>
    </row>
    <row r="86" spans="4:5" x14ac:dyDescent="0.25">
      <c r="D86"/>
      <c r="E86"/>
    </row>
    <row r="87" spans="4:5" x14ac:dyDescent="0.25">
      <c r="D87"/>
      <c r="E87"/>
    </row>
    <row r="88" spans="4:5" x14ac:dyDescent="0.25">
      <c r="D88"/>
      <c r="E88"/>
    </row>
    <row r="89" spans="4:5" x14ac:dyDescent="0.25">
      <c r="D89"/>
      <c r="E89"/>
    </row>
    <row r="90" spans="4:5" x14ac:dyDescent="0.25">
      <c r="D90"/>
      <c r="E90"/>
    </row>
    <row r="91" spans="4:5" x14ac:dyDescent="0.25">
      <c r="D91"/>
      <c r="E91"/>
    </row>
    <row r="92" spans="4:5" x14ac:dyDescent="0.25">
      <c r="D92"/>
      <c r="E92"/>
    </row>
    <row r="93" spans="4:5" x14ac:dyDescent="0.25">
      <c r="D93"/>
      <c r="E93"/>
    </row>
    <row r="94" spans="4:5" x14ac:dyDescent="0.25">
      <c r="D94"/>
      <c r="E94"/>
    </row>
    <row r="95" spans="4:5" x14ac:dyDescent="0.25">
      <c r="D95"/>
      <c r="E95"/>
    </row>
    <row r="96" spans="4:5" x14ac:dyDescent="0.25">
      <c r="D96"/>
      <c r="E96"/>
    </row>
    <row r="97" spans="4:5" x14ac:dyDescent="0.25">
      <c r="D97"/>
      <c r="E97"/>
    </row>
    <row r="98" spans="4:5" x14ac:dyDescent="0.25">
      <c r="D98"/>
      <c r="E98"/>
    </row>
    <row r="99" spans="4:5" x14ac:dyDescent="0.25">
      <c r="D99"/>
      <c r="E99"/>
    </row>
    <row r="100" spans="4:5" ht="18.95" customHeight="1" x14ac:dyDescent="0.25">
      <c r="D100"/>
      <c r="E100"/>
    </row>
    <row r="101" spans="4:5" x14ac:dyDescent="0.25">
      <c r="D101"/>
      <c r="E101"/>
    </row>
    <row r="102" spans="4:5" x14ac:dyDescent="0.25">
      <c r="D102"/>
      <c r="E102"/>
    </row>
    <row r="103" spans="4:5" x14ac:dyDescent="0.25">
      <c r="D103"/>
      <c r="E103"/>
    </row>
    <row r="104" spans="4:5" x14ac:dyDescent="0.25">
      <c r="D104"/>
      <c r="E104"/>
    </row>
    <row r="105" spans="4:5" x14ac:dyDescent="0.25">
      <c r="D105"/>
      <c r="E105"/>
    </row>
    <row r="106" spans="4:5" x14ac:dyDescent="0.25">
      <c r="D106"/>
      <c r="E106"/>
    </row>
    <row r="107" spans="4:5" x14ac:dyDescent="0.25">
      <c r="D107"/>
      <c r="E107"/>
    </row>
    <row r="108" spans="4:5" x14ac:dyDescent="0.25">
      <c r="D108"/>
      <c r="E108"/>
    </row>
    <row r="109" spans="4:5" ht="18.95" customHeight="1" x14ac:dyDescent="0.25">
      <c r="D109"/>
      <c r="E109"/>
    </row>
    <row r="110" spans="4:5" ht="18.95" customHeight="1" x14ac:dyDescent="0.25">
      <c r="D110"/>
      <c r="E110"/>
    </row>
    <row r="111" spans="4:5" x14ac:dyDescent="0.25">
      <c r="D111"/>
      <c r="E111"/>
    </row>
    <row r="112" spans="4:5" x14ac:dyDescent="0.25">
      <c r="D112"/>
      <c r="E112"/>
    </row>
    <row r="113" spans="4:5" x14ac:dyDescent="0.25">
      <c r="D113"/>
      <c r="E113"/>
    </row>
    <row r="114" spans="4:5" x14ac:dyDescent="0.25">
      <c r="D114"/>
      <c r="E114"/>
    </row>
    <row r="115" spans="4:5" x14ac:dyDescent="0.25">
      <c r="D115"/>
      <c r="E115"/>
    </row>
    <row r="116" spans="4:5" x14ac:dyDescent="0.25">
      <c r="D116"/>
      <c r="E116"/>
    </row>
    <row r="117" spans="4:5" x14ac:dyDescent="0.25">
      <c r="D117"/>
      <c r="E117"/>
    </row>
    <row r="118" spans="4:5" x14ac:dyDescent="0.25">
      <c r="D118"/>
      <c r="E118"/>
    </row>
    <row r="119" spans="4:5" x14ac:dyDescent="0.25">
      <c r="D119"/>
      <c r="E119"/>
    </row>
    <row r="120" spans="4:5" ht="18.95" customHeight="1" x14ac:dyDescent="0.25">
      <c r="D120"/>
      <c r="E120"/>
    </row>
    <row r="121" spans="4:5" x14ac:dyDescent="0.25">
      <c r="D121"/>
      <c r="E121"/>
    </row>
    <row r="122" spans="4:5" x14ac:dyDescent="0.25">
      <c r="D122"/>
      <c r="E122"/>
    </row>
    <row r="123" spans="4:5" x14ac:dyDescent="0.25">
      <c r="D123"/>
      <c r="E123"/>
    </row>
    <row r="124" spans="4:5" x14ac:dyDescent="0.25">
      <c r="D124"/>
      <c r="E124"/>
    </row>
    <row r="125" spans="4:5" x14ac:dyDescent="0.25">
      <c r="D125"/>
      <c r="E125"/>
    </row>
    <row r="126" spans="4:5" x14ac:dyDescent="0.25">
      <c r="D126"/>
      <c r="E126"/>
    </row>
    <row r="127" spans="4:5" x14ac:dyDescent="0.25">
      <c r="D127"/>
      <c r="E127"/>
    </row>
    <row r="128" spans="4:5" x14ac:dyDescent="0.25">
      <c r="D128"/>
      <c r="E128"/>
    </row>
    <row r="129" spans="4:5" x14ac:dyDescent="0.25">
      <c r="D129"/>
      <c r="E129"/>
    </row>
  </sheetData>
  <mergeCells count="50">
    <mergeCell ref="D61:D63"/>
    <mergeCell ref="K61:K63"/>
    <mergeCell ref="K57:K60"/>
    <mergeCell ref="K53:K56"/>
    <mergeCell ref="K49:K52"/>
    <mergeCell ref="D57:D60"/>
    <mergeCell ref="D49:D52"/>
    <mergeCell ref="D53:D56"/>
    <mergeCell ref="A57:B60"/>
    <mergeCell ref="A61:B63"/>
    <mergeCell ref="A49:B52"/>
    <mergeCell ref="A53:B56"/>
    <mergeCell ref="A46:B48"/>
    <mergeCell ref="K38:K40"/>
    <mergeCell ref="D31:D34"/>
    <mergeCell ref="D35:D37"/>
    <mergeCell ref="D38:D40"/>
    <mergeCell ref="D46:D48"/>
    <mergeCell ref="K43:K45"/>
    <mergeCell ref="K41:K42"/>
    <mergeCell ref="K46:K48"/>
    <mergeCell ref="K24:K30"/>
    <mergeCell ref="K31:K34"/>
    <mergeCell ref="K35:K37"/>
    <mergeCell ref="A22:B23"/>
    <mergeCell ref="K10:K13"/>
    <mergeCell ref="K14:K21"/>
    <mergeCell ref="K22:K23"/>
    <mergeCell ref="B14:B17"/>
    <mergeCell ref="A41:B42"/>
    <mergeCell ref="D41:D42"/>
    <mergeCell ref="A43:B45"/>
    <mergeCell ref="D43:D45"/>
    <mergeCell ref="E4:K4"/>
    <mergeCell ref="D14:D21"/>
    <mergeCell ref="B18:B21"/>
    <mergeCell ref="A24:B30"/>
    <mergeCell ref="D24:D30"/>
    <mergeCell ref="A31:B34"/>
    <mergeCell ref="A35:B37"/>
    <mergeCell ref="A5:B5"/>
    <mergeCell ref="K5:K9"/>
    <mergeCell ref="A10:B13"/>
    <mergeCell ref="D10:D13"/>
    <mergeCell ref="A14:A21"/>
    <mergeCell ref="A38:B40"/>
    <mergeCell ref="A8:C8"/>
    <mergeCell ref="A9:B9"/>
    <mergeCell ref="A4:D4"/>
    <mergeCell ref="D22:D23"/>
  </mergeCells>
  <phoneticPr fontId="6" type="noConversion"/>
  <conditionalFormatting sqref="E10:J34">
    <cfRule type="containsText" dxfId="11" priority="7" operator="containsText" text="B">
      <formula>NOT(ISERROR(SEARCH("B",E10)))</formula>
    </cfRule>
    <cfRule type="containsText" dxfId="10" priority="8" operator="containsText" text="A">
      <formula>NOT(ISERROR(SEARCH("A",E10)))</formula>
    </cfRule>
    <cfRule type="containsText" dxfId="9" priority="9" operator="containsText" text="C">
      <formula>NOT(ISERROR(SEARCH("C",E10)))</formula>
    </cfRule>
  </conditionalFormatting>
  <conditionalFormatting sqref="E10:J63">
    <cfRule type="containsText" dxfId="8" priority="5" operator="containsText" text="D">
      <formula>NOT(ISERROR(SEARCH("D",E10)))</formula>
    </cfRule>
  </conditionalFormatting>
  <conditionalFormatting sqref="E35:J63">
    <cfRule type="containsText" dxfId="7" priority="1" operator="containsText" text="A">
      <formula>NOT(ISERROR(SEARCH("A",E35)))</formula>
    </cfRule>
    <cfRule type="containsText" dxfId="6" priority="3" operator="containsText" text="B">
      <formula>NOT(ISERROR(SEARCH("B",E35)))</formula>
    </cfRule>
    <cfRule type="containsText" dxfId="5" priority="4" operator="containsText" text="C">
      <formula>NOT(ISERROR(SEARCH("C",E35)))</formula>
    </cfRule>
  </conditionalFormatting>
  <conditionalFormatting sqref="K10 K14 K22 K24 K31 K35 K38 K41 K43 K46 K49 K53 K57 K61">
    <cfRule type="containsText" dxfId="4" priority="177" operator="containsText" text="OUI">
      <formula>NOT(ISERROR(SEARCH("OUI",K10)))</formula>
    </cfRule>
    <cfRule type="containsText" dxfId="3" priority="178" operator="containsText" text="NON">
      <formula>NOT(ISERROR(SEARCH("NON",K10)))</formula>
    </cfRule>
  </conditionalFormatting>
  <dataValidations count="2">
    <dataValidation type="list" allowBlank="1" showInputMessage="1" showErrorMessage="1" sqref="E8 F8:J9" xr:uid="{8BA74D1B-27E4-3344-8920-E1244598DFD4}">
      <formula1>#REF!</formula1>
    </dataValidation>
    <dataValidation type="list" allowBlank="1" showInputMessage="1" showErrorMessage="1" sqref="E9 E6:J7" xr:uid="{E71D36F7-E0EF-294C-9F30-A9D958C691AE}">
      <formula1>#REF!</formula1>
    </dataValidation>
  </dataValidations>
  <printOptions horizontalCentered="1" verticalCentered="1"/>
  <pageMargins left="0.25" right="0.25" top="0.33333333333333331" bottom="0.75" header="0.3" footer="0.3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3F6B-10D4-CB41-BBC2-41FB083B4F8D}">
  <sheetPr>
    <pageSetUpPr fitToPage="1"/>
  </sheetPr>
  <dimension ref="A1:O222"/>
  <sheetViews>
    <sheetView tabSelected="1" zoomScaleNormal="100" workbookViewId="0">
      <selection activeCell="G8" sqref="G8:L8"/>
    </sheetView>
  </sheetViews>
  <sheetFormatPr baseColWidth="10" defaultRowHeight="15.75" x14ac:dyDescent="0.25"/>
  <cols>
    <col min="1" max="1" width="10.85546875" customWidth="1"/>
    <col min="2" max="2" width="6.140625" customWidth="1"/>
    <col min="5" max="6" width="10.85546875" customWidth="1"/>
    <col min="7" max="7" width="15.85546875" customWidth="1"/>
    <col min="8" max="8" width="15.85546875" style="79" customWidth="1"/>
    <col min="9" max="12" width="15.85546875" customWidth="1"/>
  </cols>
  <sheetData>
    <row r="1" spans="1:15" ht="26.25" x14ac:dyDescent="0.25">
      <c r="A1" s="80"/>
      <c r="B1" s="95"/>
      <c r="C1" s="84"/>
      <c r="D1" s="94"/>
      <c r="E1" s="236"/>
      <c r="F1" s="236"/>
      <c r="G1" s="236"/>
      <c r="H1" s="236"/>
      <c r="I1" s="236"/>
      <c r="J1" s="236"/>
      <c r="K1" s="236"/>
      <c r="L1" s="236"/>
    </row>
    <row r="2" spans="1:15" ht="26.25" x14ac:dyDescent="0.25">
      <c r="A2" s="80"/>
      <c r="B2" s="95"/>
      <c r="C2" s="84"/>
      <c r="D2" s="94"/>
      <c r="E2" s="236"/>
      <c r="F2" s="236"/>
      <c r="G2" s="236"/>
      <c r="H2" s="236"/>
      <c r="I2" s="236"/>
      <c r="J2" s="236"/>
      <c r="K2" s="236"/>
      <c r="L2" s="236"/>
    </row>
    <row r="3" spans="1:15" ht="18.95" customHeight="1" thickBot="1" x14ac:dyDescent="0.3">
      <c r="A3" s="80"/>
      <c r="B3" s="95"/>
      <c r="C3" s="84"/>
      <c r="D3" s="94"/>
      <c r="E3" s="96"/>
      <c r="F3" s="96"/>
      <c r="G3" s="96"/>
      <c r="H3" s="96"/>
      <c r="I3" s="96"/>
      <c r="J3" s="96"/>
      <c r="K3" s="96"/>
      <c r="L3" s="96"/>
    </row>
    <row r="4" spans="1:15" ht="18.95" customHeight="1" thickBot="1" x14ac:dyDescent="0.3">
      <c r="A4" s="99"/>
      <c r="B4" s="217"/>
      <c r="C4" s="218"/>
      <c r="D4" s="218"/>
      <c r="E4" s="218"/>
      <c r="F4" s="219"/>
      <c r="G4" s="99"/>
      <c r="H4" s="222"/>
      <c r="I4" s="222"/>
      <c r="J4" s="232"/>
      <c r="K4" s="232"/>
      <c r="L4" s="232"/>
    </row>
    <row r="5" spans="1:15" ht="18.95" customHeight="1" x14ac:dyDescent="0.25">
      <c r="A5" s="106"/>
      <c r="B5" s="223"/>
      <c r="C5" s="224"/>
      <c r="D5" s="224"/>
      <c r="E5" s="224"/>
      <c r="F5" s="225"/>
      <c r="G5" s="97"/>
      <c r="H5" s="97"/>
      <c r="I5" s="97"/>
      <c r="J5" s="97"/>
      <c r="K5" s="97"/>
      <c r="L5" s="97"/>
    </row>
    <row r="6" spans="1:15" ht="17.25" thickBot="1" x14ac:dyDescent="0.3">
      <c r="A6" s="104"/>
      <c r="B6" s="226"/>
      <c r="C6" s="227"/>
      <c r="D6" s="227"/>
      <c r="E6" s="227"/>
      <c r="F6" s="228"/>
      <c r="G6" s="220" t="s">
        <v>11</v>
      </c>
      <c r="H6" s="221"/>
      <c r="I6" s="221"/>
      <c r="J6" s="221"/>
      <c r="K6" s="221"/>
      <c r="L6" s="221"/>
    </row>
    <row r="7" spans="1:15" ht="20.100000000000001" customHeight="1" thickBot="1" x14ac:dyDescent="0.3">
      <c r="A7" s="104"/>
      <c r="B7" s="229"/>
      <c r="C7" s="230"/>
      <c r="D7" s="230"/>
      <c r="E7" s="230"/>
      <c r="F7" s="231"/>
      <c r="G7" s="100">
        <v>1</v>
      </c>
      <c r="H7" s="103">
        <v>2</v>
      </c>
      <c r="I7" s="101">
        <v>3</v>
      </c>
      <c r="J7" s="103">
        <v>4</v>
      </c>
      <c r="K7" s="101">
        <v>5</v>
      </c>
      <c r="L7" s="116">
        <v>6</v>
      </c>
    </row>
    <row r="8" spans="1:15" ht="20.100000000000001" customHeight="1" thickBot="1" x14ac:dyDescent="0.3">
      <c r="A8" s="104"/>
      <c r="B8" s="85"/>
      <c r="C8" s="212"/>
      <c r="D8" s="213"/>
      <c r="E8" s="213"/>
      <c r="F8" s="214"/>
      <c r="G8" s="86" t="str">
        <f>IF(OR((COUNTIF('feuille 1'!E10:E13,"A")+COUNTIF('feuille 1'!E10:E13,"B"))&gt;3,AND('feuille 1'!$K$10="oui",F$8&lt;&gt;"oui")),"OUI","NON")</f>
        <v>OUI</v>
      </c>
      <c r="H8" s="86" t="str">
        <f>IF(OR((COUNTIF('feuille 1'!F10:F13,"A")+COUNTIF('feuille 1'!F10:F13,"B"))&gt;3,AND('feuille 1'!$K$10="oui",G$8&lt;&gt;"oui")),"OUI","NON")</f>
        <v>NON</v>
      </c>
      <c r="I8" s="86" t="str">
        <f>IF(OR((COUNTIF('feuille 1'!G10:G13,"A")+COUNTIF('feuille 1'!G10:G13,"B"))&gt;3,AND('feuille 1'!$K$10="oui",H$8&lt;&gt;"oui")),"OUI","NON")</f>
        <v>OUI</v>
      </c>
      <c r="J8" s="86" t="str">
        <f>IF(OR((COUNTIF('feuille 1'!H10:H13,"A")+COUNTIF('feuille 1'!H10:H13,"B"))&gt;3,AND('feuille 1'!$K$10="oui",I$8&lt;&gt;"oui")),"OUI","NON")</f>
        <v>NON</v>
      </c>
      <c r="K8" s="86" t="str">
        <f>IF(OR((COUNTIF('feuille 1'!I10:I13,"A")+COUNTIF('feuille 1'!I10:I13,"B"))&gt;3,AND('feuille 1'!$K$10="oui",J$8&lt;&gt;"oui")),"OUI","NON")</f>
        <v>OUI</v>
      </c>
      <c r="L8" s="86" t="str">
        <f>IF(OR((COUNTIF('feuille 1'!J10:J13,"A")+COUNTIF('feuille 1'!J10:J13,"B"))&gt;3,AND('feuille 1'!$K$10="oui",K$8&lt;&gt;"oui")),"OUI","NON")</f>
        <v>NON</v>
      </c>
    </row>
    <row r="9" spans="1:15" ht="20.100000000000001" customHeight="1" thickBot="1" x14ac:dyDescent="0.3">
      <c r="A9" s="102"/>
      <c r="B9" s="87"/>
      <c r="C9" s="233"/>
      <c r="D9" s="234"/>
      <c r="E9" s="234"/>
      <c r="F9" s="235"/>
      <c r="G9" s="86" t="str">
        <f>IF(AND(COUNTIF('feuille 1'!E14:E21,"A")+COUNTIF('feuille 1'!E14:E21,"B")&gt;7),"OUI","NON")</f>
        <v>NON</v>
      </c>
      <c r="H9" s="86" t="str">
        <f>IF(AND(COUNTIF('feuille 1'!F14:F21,"A")+COUNTIF('feuille 1'!F14:F21,"B")&gt;7),"OUI","NON")</f>
        <v>NON</v>
      </c>
      <c r="I9" s="86" t="str">
        <f>IF(AND(COUNTIF('feuille 1'!G14:G21,"A")+COUNTIF('feuille 1'!G14:G21,"B")&gt;7),"OUI","NON")</f>
        <v>NON</v>
      </c>
      <c r="J9" s="86" t="str">
        <f>IF(AND(COUNTIF('feuille 1'!H14:H21,"A")+COUNTIF('feuille 1'!H14:H21,"B")&gt;7),"OUI","NON")</f>
        <v>NON</v>
      </c>
      <c r="K9" s="86" t="str">
        <f>IF(AND(COUNTIF('feuille 1'!I14:I21,"A")+COUNTIF('feuille 1'!I14:I21,"B")&gt;7),"OUI","NON")</f>
        <v>NON</v>
      </c>
      <c r="L9" s="119" t="str">
        <f>IF(AND(COUNTIF('feuille 1'!J14:J21,"A")+COUNTIF('feuille 1'!J14:J21,"B")&gt;7),"OUI","NON")</f>
        <v>NON</v>
      </c>
    </row>
    <row r="10" spans="1:15" ht="20.100000000000001" customHeight="1" thickBot="1" x14ac:dyDescent="0.3">
      <c r="A10" s="102"/>
      <c r="B10" s="88"/>
      <c r="C10" s="212"/>
      <c r="D10" s="213"/>
      <c r="E10" s="213"/>
      <c r="F10" s="214"/>
      <c r="G10" s="86" t="str">
        <f>IF(AND(COUNTIF('feuille 1'!E22:E23,"A")+COUNTIF('feuille 1'!E22:E23,"B")&gt;1),"OUI","NON")</f>
        <v>NON</v>
      </c>
      <c r="H10" s="86" t="str">
        <f>IF(AND(COUNTIF('feuille 1'!F22:F23,"A")+COUNTIF('feuille 1'!F22:F23,"B")&gt;1),"OUI","NON")</f>
        <v>NON</v>
      </c>
      <c r="I10" s="86" t="str">
        <f>IF(AND(COUNTIF('feuille 1'!G22:G23,"A")+COUNTIF('feuille 1'!G22:G23,"B")&gt;1),"OUI","NON")</f>
        <v>NON</v>
      </c>
      <c r="J10" s="86" t="str">
        <f>IF(AND(COUNTIF('feuille 1'!H22:H23,"A")+COUNTIF('feuille 1'!H22:H23,"B")&gt;1),"OUI","NON")</f>
        <v>NON</v>
      </c>
      <c r="K10" s="86" t="str">
        <f>IF(AND(COUNTIF('feuille 1'!I22:I23,"A")+COUNTIF('feuille 1'!I22:I23,"B")&gt;1),"OUI","NON")</f>
        <v>NON</v>
      </c>
      <c r="L10" s="119" t="str">
        <f>IF(AND(COUNTIF('feuille 1'!J22:J23,"A")+COUNTIF('feuille 1'!J22:J23,"B")&gt;1),"OUI","NON")</f>
        <v>NON</v>
      </c>
    </row>
    <row r="11" spans="1:15" ht="20.100000000000001" customHeight="1" thickBot="1" x14ac:dyDescent="0.3">
      <c r="A11" s="102"/>
      <c r="B11" s="89"/>
      <c r="C11" s="209"/>
      <c r="D11" s="210"/>
      <c r="E11" s="210"/>
      <c r="F11" s="211"/>
      <c r="G11" s="86" t="str">
        <f>IF(AND(COUNTIF('feuille 1'!E24:E30,"A")+COUNTIF('feuille 1'!E24:E30,"B")&gt;6),"OUI","NON")</f>
        <v>NON</v>
      </c>
      <c r="H11" s="86" t="str">
        <f>IF(AND(COUNTIF('feuille 1'!F24:F30,"A")+COUNTIF('feuille 1'!F24:F30,"B")&gt;6),"OUI","NON")</f>
        <v>NON</v>
      </c>
      <c r="I11" s="86" t="str">
        <f>IF(AND(COUNTIF('feuille 1'!G24:G30,"A")+COUNTIF('feuille 1'!G24:G30,"B")&gt;6),"OUI","NON")</f>
        <v>NON</v>
      </c>
      <c r="J11" s="86" t="str">
        <f>IF(AND(COUNTIF('feuille 1'!H24:H30,"A")+COUNTIF('feuille 1'!H24:H30,"B")&gt;6),"OUI","NON")</f>
        <v>NON</v>
      </c>
      <c r="K11" s="86" t="str">
        <f>IF(AND(COUNTIF('feuille 1'!I24:I30,"A")+COUNTIF('feuille 1'!I24:I30,"B")&gt;6),"OUI","NON")</f>
        <v>NON</v>
      </c>
      <c r="L11" s="120" t="str">
        <f>IF(AND(COUNTIF('feuille 1'!J24:J30,"A")+COUNTIF('feuille 1'!J24:J30,"B")&gt;6),"OUI","NON")</f>
        <v>NON</v>
      </c>
    </row>
    <row r="12" spans="1:15" ht="20.100000000000001" customHeight="1" thickBot="1" x14ac:dyDescent="0.3">
      <c r="A12" s="102"/>
      <c r="B12" s="90"/>
      <c r="C12" s="212"/>
      <c r="D12" s="213"/>
      <c r="E12" s="213"/>
      <c r="F12" s="214"/>
      <c r="G12" s="86" t="str">
        <f>IF(AND(COUNTIF('feuille 1'!E31:E34,"A")+COUNTIF('feuille 1'!E31:E34,"B")&gt;3),"OUI","NON")</f>
        <v>NON</v>
      </c>
      <c r="H12" s="86" t="str">
        <f>IF(AND(COUNTIF('feuille 1'!F31:F34,"A")+COUNTIF('feuille 1'!F31:F34,"B")&gt;3),"OUI","NON")</f>
        <v>NON</v>
      </c>
      <c r="I12" s="86" t="str">
        <f>IF(AND(COUNTIF('feuille 1'!G31:G34,"A")+COUNTIF('feuille 1'!G31:G34,"B")&gt;3),"OUI","NON")</f>
        <v>NON</v>
      </c>
      <c r="J12" s="86" t="str">
        <f>IF(AND(COUNTIF('feuille 1'!H31:H34,"A")+COUNTIF('feuille 1'!H31:H34,"B")&gt;3),"OUI","NON")</f>
        <v>NON</v>
      </c>
      <c r="K12" s="86" t="str">
        <f>IF(AND(COUNTIF('feuille 1'!I31:I34,"A")+COUNTIF('feuille 1'!I31:I34,"B")&gt;3),"OUI","NON")</f>
        <v>NON</v>
      </c>
      <c r="L12" s="117" t="str">
        <f>IF(AND(COUNTIF('feuille 1'!J31:J34,"A")+COUNTIF('feuille 1'!J31:J34,"B")&gt;3),"OUI","NON")</f>
        <v>NON</v>
      </c>
    </row>
    <row r="13" spans="1:15" ht="20.100000000000001" customHeight="1" thickBot="1" x14ac:dyDescent="0.3">
      <c r="A13" s="102"/>
      <c r="B13" s="89"/>
      <c r="C13" s="206"/>
      <c r="D13" s="207"/>
      <c r="E13" s="207"/>
      <c r="F13" s="208"/>
      <c r="G13" s="86" t="str">
        <f>IF(AND(COUNTIF('feuille 1'!E35:E37,"A")+COUNTIF('feuille 1'!E35:E37,"B")&gt;2),"OUI","NON")</f>
        <v>NON</v>
      </c>
      <c r="H13" s="86" t="str">
        <f>IF(AND(COUNTIF('feuille 1'!F35:F37,"A")+COUNTIF('feuille 1'!F35:F37,"B")&gt;2),"OUI","NON")</f>
        <v>NON</v>
      </c>
      <c r="I13" s="86" t="str">
        <f>IF(AND(COUNTIF('feuille 1'!G35:G37,"A")+COUNTIF('feuille 1'!G35:G37,"B")&gt;2),"OUI","NON")</f>
        <v>NON</v>
      </c>
      <c r="J13" s="86" t="str">
        <f>IF(OR(COUNTIF('feuille 1'!H35:H37,"A")+COUNTIF('feuille 1'!H35:H37,"B")&gt;2),"OUI","NON")</f>
        <v>NON</v>
      </c>
      <c r="K13" s="86" t="str">
        <f>IF(AND(COUNTIF('feuille 1'!I35:I37,"A")+COUNTIF('feuille 1'!I35:I37,"B")&gt;2),"OUI","NON")</f>
        <v>NON</v>
      </c>
      <c r="L13" s="117" t="str">
        <f>IF(AND(COUNTIF('feuille 1'!J35:J37,"A")+COUNTIF('feuille 1'!J35:J37,"B")&gt;2),"OUI","NON")</f>
        <v>NON</v>
      </c>
    </row>
    <row r="14" spans="1:15" ht="20.100000000000001" customHeight="1" thickBot="1" x14ac:dyDescent="0.3">
      <c r="A14" s="102"/>
      <c r="B14" s="91"/>
      <c r="C14" s="212"/>
      <c r="D14" s="213"/>
      <c r="E14" s="213"/>
      <c r="F14" s="214"/>
      <c r="G14" s="86" t="str">
        <f>IF(AND(COUNTIF('feuille 1'!E38:E40,"A")+COUNTIF('feuille 1'!E38:E40,"B")&gt;2),"OUI","NON")</f>
        <v>NON</v>
      </c>
      <c r="H14" s="86" t="str">
        <f>IF(AND(COUNTIF('feuille 1'!F38:F40,"A")+COUNTIF('feuille 1'!F38:F40,"B")&gt;2),"OUI","NON")</f>
        <v>NON</v>
      </c>
      <c r="I14" s="86" t="str">
        <f>IF(AND(COUNTIF('feuille 1'!G38:G40,"A")+COUNTIF('feuille 1'!G38:G40,"B")&gt;2),"OUI","NON")</f>
        <v>NON</v>
      </c>
      <c r="J14" s="86" t="str">
        <f>IF(AND(COUNTIF('feuille 1'!H38:H40,"A")+COUNTIF('feuille 1'!H38:H40,"B")&gt;2),"OUI","NON")</f>
        <v>NON</v>
      </c>
      <c r="K14" s="86" t="str">
        <f>IF(AND(COUNTIF('feuille 1'!I38:I40,"A")+COUNTIF('feuille 1'!I38:I40,"B")&gt;2),"OUI","NON")</f>
        <v>NON</v>
      </c>
      <c r="L14" s="117" t="str">
        <f>IF(AND(COUNTIF('feuille 1'!J38:J40,"A")+COUNTIF('feuille 1'!J38:J40,"B")&gt;2),"OUI","NON")</f>
        <v>NON</v>
      </c>
      <c r="M14" s="83"/>
      <c r="N14" s="83"/>
      <c r="O14" s="83"/>
    </row>
    <row r="15" spans="1:15" ht="20.100000000000001" customHeight="1" thickBot="1" x14ac:dyDescent="0.3">
      <c r="A15" s="102"/>
      <c r="B15" s="89"/>
      <c r="C15" s="209"/>
      <c r="D15" s="210"/>
      <c r="E15" s="210"/>
      <c r="F15" s="211"/>
      <c r="G15" s="86" t="str">
        <f>IF(AND(COUNTIF('feuille 1'!E41:E42,"A")+COUNTIF('feuille 1'!E41:E42,"B")&gt;1),"OUI","NON")</f>
        <v>NON</v>
      </c>
      <c r="H15" s="86" t="str">
        <f>IF(AND(COUNTIF('feuille 1'!F41:F42,"A")+COUNTIF('feuille 1'!F41:F42,"B")&gt;1),"OUI","NON")</f>
        <v>NON</v>
      </c>
      <c r="I15" s="86" t="str">
        <f>IF(AND(COUNTIF('feuille 1'!G41:G42,"A")+COUNTIF('feuille 1'!G41:G42,"B")&gt;1),"OUI","NON")</f>
        <v>NON</v>
      </c>
      <c r="J15" s="86" t="str">
        <f>IF(AND(COUNTIF('feuille 1'!H41:H42,"A")+COUNTIF('feuille 1'!H41:H42,"B")&gt;1),"OUI","NON")</f>
        <v>NON</v>
      </c>
      <c r="K15" s="86" t="str">
        <f>IF(AND(COUNTIF('feuille 1'!I41:I42,"A")+COUNTIF('feuille 1'!I41:I42,"B")&gt;1),"OUI","NON")</f>
        <v>NON</v>
      </c>
      <c r="L15" s="117" t="str">
        <f>IF(AND(COUNTIF('feuille 1'!J41:J42,"A")+COUNTIF('feuille 1'!J41:J42,"B")&gt;1),"OUI","NON")</f>
        <v>NON</v>
      </c>
    </row>
    <row r="16" spans="1:15" ht="20.100000000000001" customHeight="1" thickBot="1" x14ac:dyDescent="0.3">
      <c r="A16" s="102"/>
      <c r="B16" s="90"/>
      <c r="C16" s="212"/>
      <c r="D16" s="213"/>
      <c r="E16" s="213"/>
      <c r="F16" s="214"/>
      <c r="G16" s="86" t="str">
        <f>IF(AND(COUNTIF('feuille 1'!E43:E45,"A")+COUNTIF('feuille 1'!E43:E45,"B")&gt;2),"OUI","NON")</f>
        <v>NON</v>
      </c>
      <c r="H16" s="86" t="str">
        <f>IF(AND(COUNTIF('feuille 1'!F43:F45,"A")+COUNTIF('feuille 1'!F43:F45,"B")&gt;2),"OUI","NON")</f>
        <v>NON</v>
      </c>
      <c r="I16" s="86" t="str">
        <f>IF(AND(COUNTIF('feuille 1'!G43:G45,"A")+COUNTIF('feuille 1'!G43:G45,"B")&gt;2),"OUI","NON")</f>
        <v>NON</v>
      </c>
      <c r="J16" s="86" t="str">
        <f>IF(AND(COUNTIF('feuille 1'!H43:H45,"A")+COUNTIF('feuille 1'!H43:H45,"B")&gt;2),"OUI","NON")</f>
        <v>NON</v>
      </c>
      <c r="K16" s="86" t="str">
        <f>IF(AND(COUNTIF('feuille 1'!I43:I45,"A")+COUNTIF('feuille 1'!I43:I45,"B")&gt;2),"OUI","NON")</f>
        <v>NON</v>
      </c>
      <c r="L16" s="117" t="str">
        <f>IF(AND(COUNTIF('feuille 1'!J43:J45,"A")+COUNTIF('feuille 1'!J43:J45,"B")&gt;2),"OUI","NON")</f>
        <v>NON</v>
      </c>
    </row>
    <row r="17" spans="1:12" ht="20.100000000000001" customHeight="1" thickBot="1" x14ac:dyDescent="0.3">
      <c r="A17" s="102"/>
      <c r="B17" s="89"/>
      <c r="C17" s="206"/>
      <c r="D17" s="207"/>
      <c r="E17" s="207"/>
      <c r="F17" s="208"/>
      <c r="G17" s="86" t="str">
        <f>IF(AND(COUNTIF('feuille 1'!E46:E48,"A")+COUNTIF('feuille 1'!E46:E48,"B")&gt;2),"OUI","NON")</f>
        <v>NON</v>
      </c>
      <c r="H17" s="86" t="str">
        <f>IF(AND(COUNTIF('feuille 1'!F46:F48,"A")+COUNTIF('feuille 1'!F46:F48,"B")&gt;2),"OUI","NON")</f>
        <v>NON</v>
      </c>
      <c r="I17" s="86" t="str">
        <f>IF(AND(COUNTIF('feuille 1'!G46:G48,"A")+COUNTIF('feuille 1'!G46:G48,"B")&gt;2),"OUI","NON")</f>
        <v>NON</v>
      </c>
      <c r="J17" s="86" t="str">
        <f>IF(AND(COUNTIF('feuille 1'!H46:H48,"A")+COUNTIF('feuille 1'!H46:H48,"B")&gt;2),"OUI","NON")</f>
        <v>NON</v>
      </c>
      <c r="K17" s="86" t="str">
        <f>IF(AND(COUNTIF('feuille 1'!I46:I48,"A")+COUNTIF('feuille 1'!I46:I48,"B")&gt;2),"OUI","NON")</f>
        <v>NON</v>
      </c>
      <c r="L17" s="117" t="str">
        <f>IF(AND(COUNTIF('feuille 1'!J46:J48,"A")+COUNTIF('feuille 1'!J46:J48,"B")&gt;2),"OUI","NON")</f>
        <v>NON</v>
      </c>
    </row>
    <row r="18" spans="1:12" ht="20.100000000000001" customHeight="1" thickBot="1" x14ac:dyDescent="0.3">
      <c r="A18" s="102"/>
      <c r="B18" s="92"/>
      <c r="C18" s="212"/>
      <c r="D18" s="213"/>
      <c r="E18" s="213"/>
      <c r="F18" s="214"/>
      <c r="G18" s="86" t="str">
        <f>IF(AND(COUNTIF('feuille 1'!E49:E52,"A")+COUNTIF('feuille 1'!E49:E52,"B")&gt;3),"OUI","NON")</f>
        <v>NON</v>
      </c>
      <c r="H18" s="86" t="str">
        <f>IF(AND(COUNTIF('feuille 1'!F49:F52,"A")+COUNTIF('feuille 1'!F49:F52,"B")&gt;3),"OUI","NON")</f>
        <v>NON</v>
      </c>
      <c r="I18" s="86" t="str">
        <f>IF(AND(COUNTIF('feuille 1'!G49:G52,"A")+COUNTIF('feuille 1'!G49:G52,"B")&gt;3),"OUI","NON")</f>
        <v>NON</v>
      </c>
      <c r="J18" s="86" t="str">
        <f>IF(AND(COUNTIF('feuille 1'!H49:H52,"A")+COUNTIF('feuille 1'!H49:H52,"B")&gt;3),"OUI","NON")</f>
        <v>NON</v>
      </c>
      <c r="K18" s="86" t="str">
        <f>IF(AND(COUNTIF('feuille 1'!I49:I52,"A")+COUNTIF('feuille 1'!I49:I52,"B")&gt;3),"OUI","NON")</f>
        <v>NON</v>
      </c>
      <c r="L18" s="117" t="str">
        <f>IF(AND(COUNTIF('feuille 1'!J49:J52,"A")+COUNTIF('feuille 1'!J49:J52,"B")&gt;3),"OUI","NON")</f>
        <v>NON</v>
      </c>
    </row>
    <row r="19" spans="1:12" ht="20.100000000000001" customHeight="1" thickBot="1" x14ac:dyDescent="0.3">
      <c r="A19" s="102"/>
      <c r="B19" s="89"/>
      <c r="C19" s="206"/>
      <c r="D19" s="207"/>
      <c r="E19" s="207"/>
      <c r="F19" s="208"/>
      <c r="G19" s="86" t="str">
        <f>IF(AND(COUNTIF('feuille 1'!E53:E56,"A")+COUNTIF('feuille 1'!E53:E56,"B")&gt;3),"OUI","NON")</f>
        <v>NON</v>
      </c>
      <c r="H19" s="86" t="str">
        <f>IF(AND(COUNTIF('feuille 1'!F53:F56,"A")+COUNTIF('feuille 1'!F53:F56,"B")&gt;3),"OUI","NON")</f>
        <v>NON</v>
      </c>
      <c r="I19" s="86" t="str">
        <f>IF(AND(COUNTIF('feuille 1'!G53:G56,"A")+COUNTIF('feuille 1'!G53:G56,"B")&gt;3),"OUI","NON")</f>
        <v>NON</v>
      </c>
      <c r="J19" s="86" t="str">
        <f>IF(AND(COUNTIF('feuille 1'!H53:H56,"A")+COUNTIF('feuille 1'!H53:H56,"B")&gt;3),"OUI","NON")</f>
        <v>NON</v>
      </c>
      <c r="K19" s="86" t="str">
        <f>IF(AND(COUNTIF('feuille 1'!I53:I56,"A")+COUNTIF('feuille 1'!I53:I56,"B")&gt;3),"OUI","NON")</f>
        <v>NON</v>
      </c>
      <c r="L19" s="117" t="str">
        <f>IF(AND(COUNTIF('feuille 1'!J53:J56,"A")+COUNTIF('feuille 1'!J53:J56,"B")&gt;3),"OUI","NON")</f>
        <v>NON</v>
      </c>
    </row>
    <row r="20" spans="1:12" ht="20.100000000000001" customHeight="1" thickBot="1" x14ac:dyDescent="0.3">
      <c r="A20" s="102"/>
      <c r="B20" s="92"/>
      <c r="C20" s="212"/>
      <c r="D20" s="213"/>
      <c r="E20" s="213"/>
      <c r="F20" s="214"/>
      <c r="G20" s="86" t="str">
        <f>IF(AND(COUNTIF('feuille 1'!E57:E60,"A")+COUNTIF('feuille 1'!E57:E60,"B")&gt;3),"OUI","NON")</f>
        <v>NON</v>
      </c>
      <c r="H20" s="86" t="str">
        <f>IF(AND(COUNTIF('feuille 1'!F57:F60,"A")+COUNTIF('feuille 1'!F57:F60,"B")&gt;3),"OUI","NON")</f>
        <v>NON</v>
      </c>
      <c r="I20" s="86" t="str">
        <f>IF(AND(COUNTIF('feuille 1'!G57:G60,"A")+COUNTIF('feuille 1'!G57:G60,"B")&gt;3),"OUI","NON")</f>
        <v>NON</v>
      </c>
      <c r="J20" s="86" t="str">
        <f>IF(AND(COUNTIF('feuille 1'!H57:H60,"A")+COUNTIF('feuille 1'!H57:H60,"B")&gt;3),"OUI","NON")</f>
        <v>NON</v>
      </c>
      <c r="K20" s="86" t="str">
        <f>IF(AND(COUNTIF('feuille 1'!I57:I60,"A")+COUNTIF('feuille 1'!I57:I60,"B")&gt;3),"OUI","NON")</f>
        <v>NON</v>
      </c>
      <c r="L20" s="117" t="str">
        <f>IF(AND(COUNTIF('feuille 1'!J57:J60,"A")+COUNTIF('feuille 1'!J57:J60,"B")&gt;3),"OUI","NON")</f>
        <v>NON</v>
      </c>
    </row>
    <row r="21" spans="1:12" ht="20.100000000000001" customHeight="1" thickBot="1" x14ac:dyDescent="0.3">
      <c r="A21" s="98"/>
      <c r="B21" s="93"/>
      <c r="C21" s="206"/>
      <c r="D21" s="207"/>
      <c r="E21" s="207"/>
      <c r="F21" s="208"/>
      <c r="G21" s="86" t="str">
        <f>IF(AND(COUNTIF('feuille 1'!E61:E63,"A")+COUNTIF('feuille 1'!E61:E63,"B")&gt;2),"OUI","NON")</f>
        <v>NON</v>
      </c>
      <c r="H21" s="86" t="str">
        <f>IF(AND(COUNTIF('feuille 1'!F61:F63,"A")+COUNTIF('feuille 1'!F61:F63,"B")&gt;2),"OUI","NON")</f>
        <v>NON</v>
      </c>
      <c r="I21" s="86" t="str">
        <f>IF(AND(COUNTIF('feuille 1'!G61:G63,"A")+COUNTIF('feuille 1'!G61:G63,"B")&gt;2),"OUI","NON")</f>
        <v>NON</v>
      </c>
      <c r="J21" s="86" t="str">
        <f>IF(AND(COUNTIF('feuille 1'!H61:H63,"A")+COUNTIF('feuille 1'!H61:H63,"B")&gt;2),"OUI","NON")</f>
        <v>NON</v>
      </c>
      <c r="K21" s="86" t="str">
        <f>IF(AND(COUNTIF('feuille 1'!I61:I63,"A")+COUNTIF('feuille 1'!I61:I63,"B")&gt;2),"OUI","NON")</f>
        <v>NON</v>
      </c>
      <c r="L21" s="118" t="str">
        <f>IF(AND(COUNTIF('feuille 1'!J61:J63,"A")+COUNTIF('feuille 1'!J61:J63,"B")&gt;2),"OUI","NON")</f>
        <v>NON</v>
      </c>
    </row>
    <row r="22" spans="1:12" ht="17.25" thickBot="1" x14ac:dyDescent="0.3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</row>
    <row r="23" spans="1:12" ht="24" thickBot="1" x14ac:dyDescent="0.4">
      <c r="A23" s="105"/>
      <c r="B23" s="215"/>
      <c r="C23" s="216"/>
      <c r="D23" s="216"/>
      <c r="E23" s="216"/>
      <c r="F23" s="216"/>
      <c r="G23" s="216"/>
      <c r="H23" s="216"/>
      <c r="I23" s="216"/>
      <c r="J23" s="216"/>
      <c r="K23" s="216"/>
      <c r="L23" s="121" t="str">
        <f>IF(AND(COUNTIF(G8:L8,"oui"),COUNTIF(G9:L9,"oui"),COUNTIF(G10:L10,"oui"),COUNTIF(G11:L11,"oui"),COUNTIF(G12:L12,"oui"),COUNTIF(G13:L13,"oui"),COUNTIF(G14:L14,"oui"),COUNTIF(G15:L15,"oui"),COUNTIF(G16:L16,"oui"),COUNTIF(G17:L17,"oui"),COUNTIF(G18:L18,"oui"),COUNTIF(G19:L19,"oui"),COUNTIF(G20:L20,"oui"),COUNTIF(G21:L21,"oui")&gt;0),"OUI","NON")</f>
        <v>NON</v>
      </c>
    </row>
    <row r="24" spans="1:12" ht="17.25" x14ac:dyDescent="0.3">
      <c r="A24" s="98"/>
      <c r="B24" s="98"/>
      <c r="C24" s="98"/>
      <c r="D24" s="98"/>
      <c r="E24" s="98"/>
      <c r="F24" s="98"/>
      <c r="G24" s="98"/>
      <c r="H24" s="98"/>
      <c r="I24" s="107"/>
      <c r="J24" s="107"/>
      <c r="K24" s="107"/>
      <c r="L24" s="107"/>
    </row>
    <row r="25" spans="1:12" ht="17.25" x14ac:dyDescent="0.3">
      <c r="A25" s="98"/>
      <c r="B25" s="98"/>
      <c r="C25" s="98"/>
      <c r="D25" s="98"/>
      <c r="E25" s="98"/>
      <c r="F25" s="98"/>
      <c r="G25" s="98"/>
      <c r="H25" s="98"/>
      <c r="I25" s="107"/>
      <c r="J25" s="107"/>
      <c r="K25" s="107"/>
      <c r="L25" s="107"/>
    </row>
    <row r="26" spans="1:12" ht="17.25" x14ac:dyDescent="0.3">
      <c r="A26" s="98"/>
      <c r="B26" s="98"/>
      <c r="C26" s="98"/>
      <c r="D26" s="98"/>
      <c r="E26" s="98"/>
      <c r="F26" s="98"/>
      <c r="G26" s="98"/>
      <c r="H26" s="98"/>
      <c r="I26" s="107"/>
      <c r="J26" s="107"/>
      <c r="K26" s="107"/>
      <c r="L26" s="107"/>
    </row>
    <row r="27" spans="1:12" ht="17.25" x14ac:dyDescent="0.3">
      <c r="A27" s="98"/>
      <c r="B27" s="98"/>
      <c r="C27" s="98"/>
      <c r="D27" s="98"/>
      <c r="E27" s="98"/>
      <c r="F27" s="98"/>
      <c r="G27" s="98"/>
      <c r="H27" s="98"/>
      <c r="I27" s="107"/>
      <c r="J27" s="107"/>
      <c r="K27" s="107"/>
      <c r="L27" s="107"/>
    </row>
    <row r="28" spans="1:12" ht="17.25" x14ac:dyDescent="0.3">
      <c r="A28" s="98"/>
      <c r="B28" s="98"/>
      <c r="C28" s="98"/>
      <c r="D28" s="98"/>
      <c r="E28" s="98"/>
      <c r="F28" s="98"/>
      <c r="G28" s="98"/>
      <c r="H28" s="98"/>
      <c r="I28" s="107"/>
      <c r="J28" s="107"/>
      <c r="K28" s="107"/>
      <c r="L28" s="107"/>
    </row>
    <row r="29" spans="1:12" ht="17.25" x14ac:dyDescent="0.3">
      <c r="A29" s="98"/>
      <c r="B29" s="98"/>
      <c r="C29" s="98"/>
      <c r="D29" s="98"/>
      <c r="E29" s="98"/>
      <c r="F29" s="98"/>
      <c r="G29" s="98"/>
      <c r="H29" s="98"/>
      <c r="I29" s="107"/>
      <c r="J29" s="107"/>
      <c r="K29" s="107"/>
      <c r="L29" s="107"/>
    </row>
    <row r="30" spans="1:12" ht="17.25" x14ac:dyDescent="0.3">
      <c r="A30" s="98"/>
      <c r="B30" s="98"/>
      <c r="C30" s="98"/>
      <c r="D30" s="98"/>
      <c r="E30" s="98"/>
      <c r="F30" s="98"/>
      <c r="G30" s="98"/>
      <c r="H30" s="98"/>
      <c r="I30" s="107"/>
      <c r="J30" s="107"/>
      <c r="K30" s="107"/>
      <c r="L30" s="107"/>
    </row>
    <row r="31" spans="1:12" ht="17.25" x14ac:dyDescent="0.3">
      <c r="A31" s="98"/>
      <c r="B31" s="98"/>
      <c r="C31" s="98"/>
      <c r="D31" s="98"/>
      <c r="E31" s="98"/>
      <c r="F31" s="98"/>
      <c r="G31" s="98"/>
      <c r="H31" s="98"/>
      <c r="I31" s="107"/>
      <c r="J31" s="107"/>
      <c r="K31" s="107"/>
      <c r="L31" s="107"/>
    </row>
    <row r="32" spans="1:12" ht="17.25" x14ac:dyDescent="0.3">
      <c r="A32" s="98"/>
      <c r="B32" s="98"/>
      <c r="C32" s="98"/>
      <c r="D32" s="98"/>
      <c r="E32" s="98"/>
      <c r="F32" s="98"/>
      <c r="G32" s="98"/>
      <c r="H32" s="98"/>
      <c r="I32" s="107"/>
      <c r="J32" s="107"/>
      <c r="K32" s="107"/>
      <c r="L32" s="107"/>
    </row>
    <row r="33" spans="1:12" ht="17.25" x14ac:dyDescent="0.3">
      <c r="A33" s="98"/>
      <c r="B33" s="98"/>
      <c r="C33" s="98"/>
      <c r="D33" s="98"/>
      <c r="E33" s="98"/>
      <c r="F33" s="98"/>
      <c r="G33" s="98"/>
      <c r="H33" s="98"/>
      <c r="I33" s="107"/>
      <c r="J33" s="107"/>
      <c r="K33" s="107"/>
      <c r="L33" s="107"/>
    </row>
    <row r="34" spans="1:12" ht="17.25" x14ac:dyDescent="0.3">
      <c r="A34" s="98"/>
      <c r="B34" s="98"/>
      <c r="C34" s="98"/>
      <c r="D34" s="98"/>
      <c r="E34" s="98"/>
      <c r="F34" s="98"/>
      <c r="G34" s="98"/>
      <c r="H34" s="98"/>
      <c r="I34" s="107"/>
      <c r="J34" s="107"/>
      <c r="K34" s="107"/>
      <c r="L34" s="107"/>
    </row>
    <row r="35" spans="1:12" ht="17.25" x14ac:dyDescent="0.3">
      <c r="A35" s="98"/>
      <c r="B35" s="98"/>
      <c r="C35" s="98"/>
      <c r="D35" s="98"/>
      <c r="E35" s="98"/>
      <c r="F35" s="98"/>
      <c r="G35" s="98"/>
      <c r="H35" s="98"/>
      <c r="I35" s="107"/>
      <c r="J35" s="107"/>
      <c r="K35" s="107"/>
      <c r="L35" s="107"/>
    </row>
    <row r="36" spans="1:12" ht="17.25" x14ac:dyDescent="0.3">
      <c r="A36" s="98"/>
      <c r="B36" s="98"/>
      <c r="C36" s="98"/>
      <c r="D36" s="98"/>
      <c r="E36" s="98"/>
      <c r="F36" s="98"/>
      <c r="G36" s="98"/>
      <c r="H36" s="98"/>
      <c r="I36" s="107"/>
      <c r="J36" s="107"/>
      <c r="K36" s="107"/>
      <c r="L36" s="107"/>
    </row>
    <row r="37" spans="1:12" ht="17.25" x14ac:dyDescent="0.3">
      <c r="A37" s="98"/>
      <c r="B37" s="98"/>
      <c r="C37" s="98"/>
      <c r="D37" s="98"/>
      <c r="E37" s="98"/>
      <c r="F37" s="98"/>
      <c r="G37" s="98"/>
      <c r="H37" s="98"/>
      <c r="I37" s="107"/>
      <c r="J37" s="107"/>
      <c r="K37" s="107"/>
      <c r="L37" s="107"/>
    </row>
    <row r="38" spans="1:12" ht="15" x14ac:dyDescent="0.25">
      <c r="A38" s="81"/>
      <c r="B38" s="81"/>
      <c r="C38" s="81"/>
      <c r="D38" s="81"/>
      <c r="E38" s="81"/>
      <c r="F38" s="81"/>
      <c r="G38" s="81"/>
      <c r="H38" s="81"/>
      <c r="I38" s="82"/>
      <c r="J38" s="82"/>
      <c r="K38" s="82"/>
    </row>
    <row r="39" spans="1:12" ht="15" x14ac:dyDescent="0.25">
      <c r="A39" s="81"/>
      <c r="B39" s="81"/>
      <c r="C39" s="81"/>
      <c r="D39" s="81"/>
      <c r="E39" s="81"/>
      <c r="F39" s="81"/>
      <c r="G39" s="81"/>
      <c r="H39" s="81"/>
      <c r="I39" s="82"/>
      <c r="J39" s="82"/>
      <c r="K39" s="82"/>
    </row>
    <row r="40" spans="1:12" ht="15" x14ac:dyDescent="0.25">
      <c r="A40" s="81"/>
      <c r="B40" s="81"/>
      <c r="C40" s="81"/>
      <c r="D40" s="81"/>
      <c r="E40" s="81"/>
      <c r="F40" s="81"/>
      <c r="G40" s="81"/>
      <c r="H40" s="81"/>
      <c r="I40" s="82"/>
      <c r="J40" s="82"/>
      <c r="K40" s="82"/>
    </row>
    <row r="41" spans="1:12" ht="15" x14ac:dyDescent="0.25">
      <c r="A41" s="81"/>
      <c r="B41" s="81"/>
      <c r="C41" s="81"/>
      <c r="D41" s="81"/>
      <c r="E41" s="81"/>
      <c r="F41" s="81"/>
      <c r="G41" s="81"/>
      <c r="H41" s="81"/>
      <c r="I41" s="82"/>
      <c r="J41" s="82"/>
      <c r="K41" s="82"/>
    </row>
    <row r="42" spans="1:12" ht="15" x14ac:dyDescent="0.25">
      <c r="A42" s="81"/>
      <c r="B42" s="81"/>
      <c r="C42" s="81"/>
      <c r="D42" s="81"/>
      <c r="E42" s="81"/>
      <c r="F42" s="81"/>
      <c r="G42" s="81"/>
      <c r="H42" s="81"/>
      <c r="I42" s="82"/>
      <c r="J42" s="82"/>
      <c r="K42" s="82"/>
    </row>
    <row r="43" spans="1:12" ht="15" x14ac:dyDescent="0.25">
      <c r="A43" s="81"/>
      <c r="B43" s="81"/>
      <c r="C43" s="81"/>
      <c r="D43" s="81"/>
      <c r="E43" s="81"/>
      <c r="F43" s="81"/>
      <c r="G43" s="81"/>
      <c r="H43" s="81"/>
      <c r="I43" s="82"/>
      <c r="J43" s="82"/>
      <c r="K43" s="82"/>
    </row>
    <row r="44" spans="1:12" ht="15" x14ac:dyDescent="0.25">
      <c r="A44" s="81"/>
      <c r="B44" s="81"/>
      <c r="C44" s="81"/>
      <c r="D44" s="81"/>
      <c r="E44" s="81"/>
      <c r="F44" s="81"/>
      <c r="G44" s="81"/>
      <c r="H44" s="81"/>
      <c r="I44" s="82"/>
      <c r="J44" s="82"/>
      <c r="K44" s="82"/>
    </row>
    <row r="45" spans="1:12" ht="15" x14ac:dyDescent="0.25">
      <c r="A45" s="81"/>
      <c r="B45" s="81"/>
      <c r="C45" s="81"/>
      <c r="D45" s="81"/>
      <c r="E45" s="81"/>
      <c r="F45" s="81"/>
      <c r="G45" s="81"/>
      <c r="H45" s="81"/>
      <c r="I45" s="82"/>
      <c r="J45" s="82"/>
      <c r="K45" s="82"/>
    </row>
    <row r="46" spans="1:12" ht="15" x14ac:dyDescent="0.25">
      <c r="A46" s="81"/>
      <c r="B46" s="81"/>
      <c r="C46" s="81"/>
      <c r="D46" s="81"/>
      <c r="E46" s="81"/>
      <c r="F46" s="81"/>
      <c r="G46" s="81"/>
      <c r="H46" s="81"/>
      <c r="I46" s="82"/>
      <c r="J46" s="82"/>
      <c r="K46" s="82"/>
    </row>
    <row r="47" spans="1:12" ht="15" x14ac:dyDescent="0.25">
      <c r="A47" s="81"/>
      <c r="B47" s="81"/>
      <c r="C47" s="81"/>
      <c r="D47" s="81"/>
      <c r="E47" s="81"/>
      <c r="F47" s="81"/>
      <c r="G47" s="81"/>
      <c r="H47" s="81"/>
      <c r="I47" s="82"/>
      <c r="J47" s="82"/>
      <c r="K47" s="82"/>
    </row>
    <row r="48" spans="1:12" ht="15" x14ac:dyDescent="0.25">
      <c r="A48" s="81"/>
      <c r="B48" s="81"/>
      <c r="C48" s="81"/>
      <c r="D48" s="81"/>
      <c r="E48" s="81"/>
      <c r="F48" s="81"/>
      <c r="G48" s="81"/>
      <c r="H48" s="81"/>
      <c r="I48" s="82"/>
      <c r="J48" s="82"/>
      <c r="K48" s="82"/>
    </row>
    <row r="49" spans="1:11" ht="15" x14ac:dyDescent="0.25">
      <c r="A49" s="81"/>
      <c r="B49" s="81"/>
      <c r="C49" s="81"/>
      <c r="D49" s="81"/>
      <c r="E49" s="81"/>
      <c r="F49" s="81"/>
      <c r="G49" s="81"/>
      <c r="H49" s="81"/>
      <c r="I49" s="82"/>
      <c r="J49" s="82"/>
      <c r="K49" s="82"/>
    </row>
    <row r="50" spans="1:11" ht="15" x14ac:dyDescent="0.25">
      <c r="A50" s="81"/>
      <c r="B50" s="81"/>
      <c r="C50" s="81"/>
      <c r="D50" s="81"/>
      <c r="E50" s="81"/>
      <c r="F50" s="81"/>
      <c r="G50" s="81"/>
      <c r="H50" s="81"/>
      <c r="I50" s="82"/>
      <c r="J50" s="82"/>
      <c r="K50" s="82"/>
    </row>
    <row r="51" spans="1:11" ht="15" x14ac:dyDescent="0.25">
      <c r="A51" s="81"/>
      <c r="B51" s="81"/>
      <c r="C51" s="81"/>
      <c r="D51" s="81"/>
      <c r="E51" s="81"/>
      <c r="F51" s="81"/>
      <c r="G51" s="81"/>
      <c r="H51" s="81"/>
      <c r="I51" s="82"/>
      <c r="J51" s="82"/>
      <c r="K51" s="82"/>
    </row>
    <row r="52" spans="1:11" ht="15" x14ac:dyDescent="0.25">
      <c r="A52" s="81"/>
      <c r="B52" s="81"/>
      <c r="C52" s="81"/>
      <c r="D52" s="81"/>
      <c r="E52" s="81"/>
      <c r="F52" s="81"/>
      <c r="G52" s="81"/>
      <c r="H52" s="81"/>
      <c r="I52" s="82"/>
      <c r="J52" s="82"/>
      <c r="K52" s="82"/>
    </row>
    <row r="53" spans="1:11" ht="15" x14ac:dyDescent="0.25">
      <c r="A53" s="81"/>
      <c r="B53" s="81"/>
      <c r="C53" s="81"/>
      <c r="D53" s="81"/>
      <c r="E53" s="81"/>
      <c r="F53" s="81"/>
      <c r="G53" s="81"/>
      <c r="H53" s="81"/>
      <c r="I53" s="82"/>
      <c r="J53" s="82"/>
      <c r="K53" s="82"/>
    </row>
    <row r="54" spans="1:11" ht="15" x14ac:dyDescent="0.25">
      <c r="A54" s="81"/>
      <c r="B54" s="81"/>
      <c r="C54" s="81"/>
      <c r="D54" s="81"/>
      <c r="E54" s="81"/>
      <c r="F54" s="81"/>
      <c r="G54" s="81"/>
      <c r="H54" s="81"/>
      <c r="I54" s="82"/>
      <c r="J54" s="82"/>
      <c r="K54" s="82"/>
    </row>
    <row r="55" spans="1:11" ht="15" x14ac:dyDescent="0.25">
      <c r="A55" s="81"/>
      <c r="B55" s="81"/>
      <c r="C55" s="81"/>
      <c r="D55" s="81"/>
      <c r="E55" s="81"/>
      <c r="F55" s="81"/>
      <c r="G55" s="81"/>
      <c r="H55" s="81"/>
      <c r="I55" s="82"/>
      <c r="J55" s="82"/>
      <c r="K55" s="82"/>
    </row>
    <row r="56" spans="1:11" ht="15" x14ac:dyDescent="0.25">
      <c r="A56" s="81"/>
      <c r="B56" s="81"/>
      <c r="C56" s="81"/>
      <c r="D56" s="81"/>
      <c r="E56" s="81"/>
      <c r="F56" s="81"/>
      <c r="G56" s="81"/>
      <c r="H56" s="81"/>
      <c r="I56" s="82"/>
      <c r="J56" s="82"/>
      <c r="K56" s="82"/>
    </row>
    <row r="57" spans="1:11" ht="15" x14ac:dyDescent="0.25">
      <c r="A57" s="81"/>
      <c r="B57" s="81"/>
      <c r="C57" s="81"/>
      <c r="D57" s="81"/>
      <c r="E57" s="81"/>
      <c r="F57" s="81"/>
      <c r="G57" s="81"/>
      <c r="H57" s="81"/>
      <c r="I57" s="82"/>
      <c r="J57" s="82"/>
      <c r="K57" s="82"/>
    </row>
    <row r="58" spans="1:11" ht="15" x14ac:dyDescent="0.25">
      <c r="A58" s="81"/>
      <c r="B58" s="81"/>
      <c r="C58" s="81"/>
      <c r="D58" s="81"/>
      <c r="E58" s="81"/>
      <c r="F58" s="81"/>
      <c r="G58" s="81"/>
      <c r="H58" s="81"/>
      <c r="I58" s="82"/>
      <c r="J58" s="82"/>
      <c r="K58" s="82"/>
    </row>
    <row r="59" spans="1:11" ht="15" x14ac:dyDescent="0.25">
      <c r="A59" s="81"/>
      <c r="B59" s="81"/>
      <c r="C59" s="81"/>
      <c r="D59" s="81"/>
      <c r="E59" s="81"/>
      <c r="F59" s="81"/>
      <c r="G59" s="81"/>
      <c r="H59" s="81"/>
      <c r="I59" s="82"/>
      <c r="J59" s="82"/>
      <c r="K59" s="82"/>
    </row>
    <row r="60" spans="1:11" ht="15" x14ac:dyDescent="0.25">
      <c r="A60" s="81"/>
      <c r="B60" s="81"/>
      <c r="C60" s="81"/>
      <c r="D60" s="81"/>
      <c r="E60" s="81"/>
      <c r="F60" s="81"/>
      <c r="G60" s="81"/>
      <c r="H60" s="81"/>
      <c r="I60" s="82"/>
      <c r="J60" s="82"/>
      <c r="K60" s="82"/>
    </row>
    <row r="61" spans="1:11" ht="15" x14ac:dyDescent="0.25">
      <c r="A61" s="81"/>
      <c r="B61" s="81"/>
      <c r="C61" s="81"/>
      <c r="D61" s="81"/>
      <c r="E61" s="81"/>
      <c r="F61" s="81"/>
      <c r="G61" s="81"/>
      <c r="H61" s="81"/>
      <c r="I61" s="82"/>
      <c r="J61" s="82"/>
      <c r="K61" s="82"/>
    </row>
    <row r="62" spans="1:11" ht="15" x14ac:dyDescent="0.25">
      <c r="A62" s="81"/>
      <c r="B62" s="81"/>
      <c r="C62" s="81"/>
      <c r="D62" s="81"/>
      <c r="E62" s="81"/>
      <c r="F62" s="81"/>
      <c r="G62" s="81"/>
      <c r="H62" s="81"/>
      <c r="I62" s="82"/>
      <c r="J62" s="82"/>
      <c r="K62" s="82"/>
    </row>
    <row r="63" spans="1:11" ht="15" x14ac:dyDescent="0.25">
      <c r="A63" s="81"/>
      <c r="B63" s="81"/>
      <c r="C63" s="81"/>
      <c r="D63" s="81"/>
      <c r="E63" s="81"/>
      <c r="F63" s="81"/>
      <c r="G63" s="81"/>
      <c r="H63" s="81"/>
      <c r="I63" s="82"/>
      <c r="J63" s="82"/>
      <c r="K63" s="82"/>
    </row>
    <row r="64" spans="1:11" ht="15" x14ac:dyDescent="0.25">
      <c r="A64" s="81"/>
      <c r="B64" s="81"/>
      <c r="C64" s="81"/>
      <c r="D64" s="81"/>
      <c r="E64" s="81"/>
      <c r="F64" s="81"/>
      <c r="G64" s="81"/>
      <c r="H64" s="81"/>
      <c r="I64" s="82"/>
      <c r="J64" s="82"/>
      <c r="K64" s="82"/>
    </row>
    <row r="65" spans="1:11" ht="15" x14ac:dyDescent="0.25">
      <c r="A65" s="81"/>
      <c r="B65" s="81"/>
      <c r="C65" s="81"/>
      <c r="D65" s="81"/>
      <c r="E65" s="81"/>
      <c r="F65" s="81"/>
      <c r="G65" s="81"/>
      <c r="H65" s="81"/>
      <c r="I65" s="82"/>
      <c r="J65" s="82"/>
      <c r="K65" s="82"/>
    </row>
    <row r="66" spans="1:11" ht="15" x14ac:dyDescent="0.25">
      <c r="A66" s="81"/>
      <c r="B66" s="81"/>
      <c r="C66" s="81"/>
      <c r="D66" s="81"/>
      <c r="E66" s="81"/>
      <c r="F66" s="81"/>
      <c r="G66" s="81"/>
      <c r="H66" s="81"/>
      <c r="I66" s="82"/>
      <c r="J66" s="82"/>
      <c r="K66" s="82"/>
    </row>
    <row r="67" spans="1:11" ht="15" x14ac:dyDescent="0.25">
      <c r="A67" s="81"/>
      <c r="B67" s="81"/>
      <c r="C67" s="81"/>
      <c r="D67" s="81"/>
      <c r="E67" s="81"/>
      <c r="F67" s="81"/>
      <c r="G67" s="81"/>
      <c r="H67" s="81"/>
      <c r="I67" s="82"/>
      <c r="J67" s="82"/>
      <c r="K67" s="82"/>
    </row>
    <row r="68" spans="1:11" ht="15" x14ac:dyDescent="0.25">
      <c r="A68" s="81"/>
      <c r="B68" s="81"/>
      <c r="C68" s="81"/>
      <c r="D68" s="81"/>
      <c r="E68" s="81"/>
      <c r="F68" s="81"/>
      <c r="G68" s="81"/>
      <c r="H68" s="81"/>
      <c r="I68" s="82"/>
      <c r="J68" s="82"/>
      <c r="K68" s="82"/>
    </row>
    <row r="69" spans="1:11" ht="15" x14ac:dyDescent="0.25">
      <c r="A69" s="81"/>
      <c r="B69" s="81"/>
      <c r="C69" s="81"/>
      <c r="D69" s="81"/>
      <c r="E69" s="81"/>
      <c r="F69" s="81"/>
      <c r="G69" s="81"/>
      <c r="H69" s="81"/>
      <c r="I69" s="82"/>
      <c r="J69" s="82"/>
      <c r="K69" s="82"/>
    </row>
    <row r="70" spans="1:11" ht="15" x14ac:dyDescent="0.25">
      <c r="A70" s="81"/>
      <c r="B70" s="81"/>
      <c r="C70" s="81"/>
      <c r="D70" s="81"/>
      <c r="E70" s="81"/>
      <c r="F70" s="81"/>
      <c r="G70" s="81"/>
      <c r="H70" s="81"/>
      <c r="I70" s="82"/>
      <c r="J70" s="82"/>
      <c r="K70" s="82"/>
    </row>
    <row r="71" spans="1:11" ht="15" x14ac:dyDescent="0.25">
      <c r="A71" s="81"/>
      <c r="B71" s="81"/>
      <c r="C71" s="81"/>
      <c r="D71" s="81"/>
      <c r="E71" s="81"/>
      <c r="F71" s="81"/>
      <c r="G71" s="81"/>
      <c r="H71" s="81"/>
      <c r="I71" s="82"/>
      <c r="J71" s="82"/>
      <c r="K71" s="82"/>
    </row>
    <row r="72" spans="1:11" ht="15" x14ac:dyDescent="0.25">
      <c r="A72" s="81"/>
      <c r="B72" s="81"/>
      <c r="C72" s="81"/>
      <c r="D72" s="81"/>
      <c r="E72" s="81"/>
      <c r="F72" s="81"/>
      <c r="G72" s="81"/>
      <c r="H72" s="81"/>
      <c r="I72" s="82"/>
      <c r="J72" s="82"/>
      <c r="K72" s="82"/>
    </row>
    <row r="73" spans="1:11" ht="15" x14ac:dyDescent="0.25">
      <c r="A73" s="81"/>
      <c r="B73" s="81"/>
      <c r="C73" s="81"/>
      <c r="D73" s="81"/>
      <c r="E73" s="81"/>
      <c r="F73" s="81"/>
      <c r="G73" s="81"/>
      <c r="H73" s="81"/>
      <c r="I73" s="82"/>
      <c r="J73" s="82"/>
      <c r="K73" s="82"/>
    </row>
    <row r="74" spans="1:11" ht="15" x14ac:dyDescent="0.25">
      <c r="A74" s="81"/>
      <c r="B74" s="81"/>
      <c r="C74" s="81"/>
      <c r="D74" s="81"/>
      <c r="E74" s="81"/>
      <c r="F74" s="81"/>
      <c r="G74" s="81"/>
      <c r="H74" s="81"/>
      <c r="I74" s="82"/>
      <c r="J74" s="82"/>
      <c r="K74" s="82"/>
    </row>
    <row r="75" spans="1:11" ht="15" x14ac:dyDescent="0.25">
      <c r="A75" s="81"/>
      <c r="B75" s="81"/>
      <c r="C75" s="81"/>
      <c r="D75" s="81"/>
      <c r="E75" s="81"/>
      <c r="F75" s="81"/>
      <c r="G75" s="81"/>
      <c r="H75" s="81"/>
      <c r="I75" s="82"/>
      <c r="J75" s="82"/>
      <c r="K75" s="82"/>
    </row>
    <row r="76" spans="1:11" ht="15" x14ac:dyDescent="0.25">
      <c r="A76" s="81"/>
      <c r="B76" s="81"/>
      <c r="C76" s="81"/>
      <c r="D76" s="81"/>
      <c r="E76" s="81"/>
      <c r="F76" s="81"/>
      <c r="G76" s="81"/>
      <c r="H76" s="81"/>
      <c r="I76" s="82"/>
      <c r="J76" s="82"/>
      <c r="K76" s="82"/>
    </row>
    <row r="77" spans="1:11" ht="15" x14ac:dyDescent="0.25">
      <c r="A77" s="81"/>
      <c r="B77" s="81"/>
      <c r="C77" s="81"/>
      <c r="D77" s="81"/>
      <c r="E77" s="81"/>
      <c r="F77" s="81"/>
      <c r="G77" s="81"/>
      <c r="H77" s="81"/>
      <c r="I77" s="82"/>
      <c r="J77" s="82"/>
      <c r="K77" s="82"/>
    </row>
    <row r="78" spans="1:11" ht="15" x14ac:dyDescent="0.25">
      <c r="A78" s="81"/>
      <c r="B78" s="81"/>
      <c r="C78" s="81"/>
      <c r="D78" s="81"/>
      <c r="E78" s="81"/>
      <c r="F78" s="81"/>
      <c r="G78" s="81"/>
      <c r="H78" s="81"/>
      <c r="I78" s="82"/>
      <c r="J78" s="82"/>
      <c r="K78" s="82"/>
    </row>
    <row r="79" spans="1:11" ht="15" x14ac:dyDescent="0.25">
      <c r="A79" s="81"/>
      <c r="B79" s="81"/>
      <c r="C79" s="81"/>
      <c r="D79" s="81"/>
      <c r="E79" s="81"/>
      <c r="F79" s="81"/>
      <c r="G79" s="81"/>
      <c r="H79" s="81"/>
      <c r="I79" s="82"/>
      <c r="J79" s="82"/>
      <c r="K79" s="82"/>
    </row>
    <row r="80" spans="1:11" ht="15" x14ac:dyDescent="0.25">
      <c r="A80" s="81"/>
      <c r="B80" s="81"/>
      <c r="C80" s="81"/>
      <c r="D80" s="81"/>
      <c r="E80" s="81"/>
      <c r="F80" s="81"/>
      <c r="G80" s="81"/>
      <c r="H80" s="81"/>
      <c r="I80" s="82"/>
      <c r="J80" s="82"/>
      <c r="K80" s="82"/>
    </row>
    <row r="81" spans="1:11" ht="15" x14ac:dyDescent="0.25">
      <c r="A81" s="81"/>
      <c r="B81" s="81"/>
      <c r="C81" s="81"/>
      <c r="D81" s="81"/>
      <c r="E81" s="81"/>
      <c r="F81" s="81"/>
      <c r="G81" s="81"/>
      <c r="H81" s="81"/>
      <c r="I81" s="82"/>
      <c r="J81" s="82"/>
      <c r="K81" s="82"/>
    </row>
    <row r="82" spans="1:11" ht="15" x14ac:dyDescent="0.25">
      <c r="A82" s="81"/>
      <c r="B82" s="81"/>
      <c r="C82" s="81"/>
      <c r="D82" s="81"/>
      <c r="E82" s="81"/>
      <c r="F82" s="81"/>
      <c r="G82" s="81"/>
      <c r="H82" s="81"/>
      <c r="I82" s="82"/>
      <c r="J82" s="82"/>
      <c r="K82" s="82"/>
    </row>
    <row r="83" spans="1:11" ht="15" x14ac:dyDescent="0.25">
      <c r="A83" s="81"/>
      <c r="B83" s="81"/>
      <c r="C83" s="81"/>
      <c r="D83" s="81"/>
      <c r="E83" s="81"/>
      <c r="F83" s="81"/>
      <c r="G83" s="81"/>
      <c r="H83" s="81"/>
      <c r="I83" s="82"/>
      <c r="J83" s="82"/>
      <c r="K83" s="82"/>
    </row>
    <row r="84" spans="1:11" ht="15" x14ac:dyDescent="0.25">
      <c r="A84" s="81"/>
      <c r="B84" s="81"/>
      <c r="C84" s="81"/>
      <c r="D84" s="81"/>
      <c r="E84" s="81"/>
      <c r="F84" s="81"/>
      <c r="G84" s="81"/>
      <c r="H84" s="81"/>
      <c r="I84" s="82"/>
      <c r="J84" s="82"/>
      <c r="K84" s="82"/>
    </row>
    <row r="85" spans="1:11" ht="15" x14ac:dyDescent="0.25">
      <c r="A85" s="81"/>
      <c r="B85" s="81"/>
      <c r="C85" s="81"/>
      <c r="D85" s="81"/>
      <c r="E85" s="81"/>
      <c r="F85" s="81"/>
      <c r="G85" s="81"/>
      <c r="H85" s="81"/>
      <c r="I85" s="82"/>
      <c r="J85" s="82"/>
      <c r="K85" s="82"/>
    </row>
    <row r="86" spans="1:11" ht="15" x14ac:dyDescent="0.25">
      <c r="A86" s="81"/>
      <c r="B86" s="81"/>
      <c r="C86" s="81"/>
      <c r="D86" s="81"/>
      <c r="E86" s="81"/>
      <c r="F86" s="81"/>
      <c r="G86" s="81"/>
      <c r="H86" s="81"/>
      <c r="I86" s="82"/>
      <c r="J86" s="82"/>
      <c r="K86" s="82"/>
    </row>
    <row r="87" spans="1:11" ht="15" x14ac:dyDescent="0.25">
      <c r="A87" s="81"/>
      <c r="B87" s="81"/>
      <c r="C87" s="81"/>
      <c r="D87" s="81"/>
      <c r="E87" s="81"/>
      <c r="F87" s="81"/>
      <c r="G87" s="81"/>
      <c r="H87" s="81"/>
      <c r="I87" s="82"/>
      <c r="J87" s="82"/>
      <c r="K87" s="82"/>
    </row>
    <row r="88" spans="1:11" ht="15" x14ac:dyDescent="0.25">
      <c r="A88" s="81"/>
      <c r="B88" s="81"/>
      <c r="C88" s="81"/>
      <c r="D88" s="81"/>
      <c r="E88" s="81"/>
      <c r="F88" s="81"/>
      <c r="G88" s="81"/>
      <c r="H88" s="81"/>
      <c r="I88" s="82"/>
      <c r="J88" s="82"/>
      <c r="K88" s="82"/>
    </row>
    <row r="89" spans="1:11" ht="15" x14ac:dyDescent="0.25">
      <c r="A89" s="81"/>
      <c r="B89" s="81"/>
      <c r="C89" s="81"/>
      <c r="D89" s="81"/>
      <c r="E89" s="81"/>
      <c r="F89" s="81"/>
      <c r="G89" s="81"/>
      <c r="H89" s="81"/>
      <c r="I89" s="82"/>
      <c r="J89" s="82"/>
      <c r="K89" s="82"/>
    </row>
    <row r="90" spans="1:11" ht="15" x14ac:dyDescent="0.25">
      <c r="A90" s="81"/>
      <c r="B90" s="81"/>
      <c r="C90" s="81"/>
      <c r="D90" s="81"/>
      <c r="E90" s="81"/>
      <c r="F90" s="81"/>
      <c r="G90" s="81"/>
      <c r="H90" s="81"/>
      <c r="I90" s="82"/>
      <c r="J90" s="82"/>
      <c r="K90" s="82"/>
    </row>
    <row r="91" spans="1:11" ht="15" x14ac:dyDescent="0.25">
      <c r="A91" s="81"/>
      <c r="B91" s="81"/>
      <c r="C91" s="81"/>
      <c r="D91" s="81"/>
      <c r="E91" s="81"/>
      <c r="F91" s="81"/>
      <c r="G91" s="81"/>
      <c r="H91" s="81"/>
      <c r="I91" s="82"/>
      <c r="J91" s="82"/>
      <c r="K91" s="82"/>
    </row>
    <row r="92" spans="1:11" ht="15" x14ac:dyDescent="0.25">
      <c r="A92" s="81"/>
      <c r="B92" s="81"/>
      <c r="C92" s="81"/>
      <c r="D92" s="81"/>
      <c r="E92" s="81"/>
      <c r="F92" s="81"/>
      <c r="G92" s="81"/>
      <c r="H92" s="81"/>
      <c r="I92" s="82"/>
      <c r="J92" s="82"/>
      <c r="K92" s="82"/>
    </row>
    <row r="93" spans="1:11" ht="15" x14ac:dyDescent="0.25">
      <c r="A93" s="81"/>
      <c r="B93" s="81"/>
      <c r="C93" s="81"/>
      <c r="D93" s="81"/>
      <c r="E93" s="81"/>
      <c r="F93" s="81"/>
      <c r="G93" s="81"/>
      <c r="H93" s="81"/>
      <c r="I93" s="82"/>
      <c r="J93" s="82"/>
      <c r="K93" s="82"/>
    </row>
    <row r="94" spans="1:11" ht="15" x14ac:dyDescent="0.25">
      <c r="A94" s="81"/>
      <c r="B94" s="81"/>
      <c r="C94" s="81"/>
      <c r="D94" s="81"/>
      <c r="E94" s="81"/>
      <c r="F94" s="81"/>
      <c r="G94" s="81"/>
      <c r="H94" s="81"/>
      <c r="I94" s="82"/>
      <c r="J94" s="82"/>
      <c r="K94" s="82"/>
    </row>
    <row r="95" spans="1:11" ht="15" x14ac:dyDescent="0.25">
      <c r="A95" s="81"/>
      <c r="B95" s="81"/>
      <c r="C95" s="81"/>
      <c r="D95" s="81"/>
      <c r="E95" s="81"/>
      <c r="F95" s="81"/>
      <c r="G95" s="81"/>
      <c r="H95" s="81"/>
      <c r="I95" s="82"/>
      <c r="J95" s="82"/>
      <c r="K95" s="82"/>
    </row>
    <row r="96" spans="1:11" ht="15" x14ac:dyDescent="0.25">
      <c r="A96" s="81"/>
      <c r="B96" s="81"/>
      <c r="C96" s="81"/>
      <c r="D96" s="81"/>
      <c r="E96" s="81"/>
      <c r="F96" s="81"/>
      <c r="G96" s="81"/>
      <c r="H96" s="81"/>
      <c r="I96" s="82"/>
      <c r="J96" s="82"/>
      <c r="K96" s="82"/>
    </row>
    <row r="97" spans="1:11" ht="15" x14ac:dyDescent="0.25">
      <c r="A97" s="81"/>
      <c r="B97" s="81"/>
      <c r="C97" s="81"/>
      <c r="D97" s="81"/>
      <c r="E97" s="81"/>
      <c r="F97" s="81"/>
      <c r="G97" s="81"/>
      <c r="H97" s="81"/>
      <c r="I97" s="82"/>
      <c r="J97" s="82"/>
      <c r="K97" s="82"/>
    </row>
    <row r="98" spans="1:11" ht="15" x14ac:dyDescent="0.25">
      <c r="A98" s="81"/>
      <c r="B98" s="81"/>
      <c r="C98" s="81"/>
      <c r="D98" s="81"/>
      <c r="E98" s="81"/>
      <c r="F98" s="81"/>
      <c r="G98" s="81"/>
      <c r="H98" s="81"/>
      <c r="I98" s="82"/>
      <c r="J98" s="82"/>
      <c r="K98" s="82"/>
    </row>
    <row r="99" spans="1:11" ht="15" x14ac:dyDescent="0.25">
      <c r="A99" s="81"/>
      <c r="B99" s="81"/>
      <c r="C99" s="81"/>
      <c r="D99" s="81"/>
      <c r="E99" s="81"/>
      <c r="F99" s="81"/>
      <c r="G99" s="81"/>
      <c r="H99" s="81"/>
      <c r="I99" s="82"/>
      <c r="J99" s="82"/>
      <c r="K99" s="82"/>
    </row>
    <row r="100" spans="1:11" ht="15" x14ac:dyDescent="0.25">
      <c r="A100" s="81"/>
      <c r="B100" s="81"/>
      <c r="C100" s="81"/>
      <c r="D100" s="81"/>
      <c r="E100" s="81"/>
      <c r="F100" s="81"/>
      <c r="G100" s="81"/>
      <c r="H100" s="81"/>
      <c r="I100" s="82"/>
      <c r="J100" s="82"/>
      <c r="K100" s="82"/>
    </row>
    <row r="101" spans="1:11" ht="15" x14ac:dyDescent="0.25">
      <c r="A101" s="81"/>
      <c r="B101" s="81"/>
      <c r="C101" s="81"/>
      <c r="D101" s="81"/>
      <c r="E101" s="81"/>
      <c r="F101" s="81"/>
      <c r="G101" s="81"/>
      <c r="H101" s="81"/>
      <c r="I101" s="82"/>
      <c r="J101" s="82"/>
      <c r="K101" s="82"/>
    </row>
    <row r="102" spans="1:11" ht="15" x14ac:dyDescent="0.25">
      <c r="A102" s="81"/>
      <c r="B102" s="81"/>
      <c r="C102" s="81"/>
      <c r="D102" s="81"/>
      <c r="E102" s="81"/>
      <c r="F102" s="81"/>
      <c r="G102" s="81"/>
      <c r="H102" s="81"/>
      <c r="I102" s="82"/>
      <c r="J102" s="82"/>
      <c r="K102" s="82"/>
    </row>
    <row r="103" spans="1:11" ht="15" x14ac:dyDescent="0.25">
      <c r="A103" s="81"/>
      <c r="B103" s="81"/>
      <c r="C103" s="81"/>
      <c r="D103" s="81"/>
      <c r="E103" s="81"/>
      <c r="F103" s="81"/>
      <c r="G103" s="81"/>
      <c r="H103" s="81"/>
      <c r="I103" s="82"/>
      <c r="J103" s="82"/>
      <c r="K103" s="82"/>
    </row>
    <row r="104" spans="1:11" ht="15" x14ac:dyDescent="0.25">
      <c r="A104" s="81"/>
      <c r="B104" s="81"/>
      <c r="C104" s="81"/>
      <c r="D104" s="81"/>
      <c r="E104" s="81"/>
      <c r="F104" s="81"/>
      <c r="G104" s="81"/>
      <c r="H104" s="81"/>
      <c r="I104" s="82"/>
      <c r="J104" s="82"/>
      <c r="K104" s="82"/>
    </row>
    <row r="105" spans="1:11" ht="15" x14ac:dyDescent="0.25">
      <c r="A105" s="81"/>
      <c r="B105" s="81"/>
      <c r="C105" s="81"/>
      <c r="D105" s="81"/>
      <c r="E105" s="81"/>
      <c r="F105" s="81"/>
      <c r="G105" s="81"/>
      <c r="H105" s="81"/>
      <c r="I105" s="82"/>
      <c r="J105" s="82"/>
      <c r="K105" s="82"/>
    </row>
    <row r="106" spans="1:11" ht="15" x14ac:dyDescent="0.25">
      <c r="A106" s="81"/>
      <c r="B106" s="81"/>
      <c r="C106" s="81"/>
      <c r="D106" s="81"/>
      <c r="E106" s="81"/>
      <c r="F106" s="81"/>
      <c r="G106" s="81"/>
      <c r="H106" s="81"/>
      <c r="I106" s="82"/>
      <c r="J106" s="82"/>
      <c r="K106" s="82"/>
    </row>
    <row r="107" spans="1:11" ht="15" x14ac:dyDescent="0.25">
      <c r="A107" s="81"/>
      <c r="B107" s="81"/>
      <c r="C107" s="81"/>
      <c r="D107" s="81"/>
      <c r="E107" s="81"/>
      <c r="F107" s="81"/>
      <c r="G107" s="81"/>
      <c r="H107" s="81"/>
      <c r="I107" s="82"/>
      <c r="J107" s="82"/>
      <c r="K107" s="82"/>
    </row>
    <row r="108" spans="1:11" ht="15" x14ac:dyDescent="0.25">
      <c r="A108" s="81"/>
      <c r="B108" s="81"/>
      <c r="C108" s="81"/>
      <c r="D108" s="81"/>
      <c r="E108" s="81"/>
      <c r="F108" s="81"/>
      <c r="G108" s="81"/>
      <c r="H108" s="81"/>
      <c r="I108" s="82"/>
      <c r="J108" s="82"/>
      <c r="K108" s="82"/>
    </row>
    <row r="109" spans="1:11" ht="15" x14ac:dyDescent="0.25">
      <c r="A109" s="81"/>
      <c r="B109" s="81"/>
      <c r="C109" s="81"/>
      <c r="D109" s="81"/>
      <c r="E109" s="81"/>
      <c r="F109" s="81"/>
      <c r="G109" s="81"/>
      <c r="H109" s="81"/>
      <c r="I109" s="82"/>
      <c r="J109" s="82"/>
      <c r="K109" s="82"/>
    </row>
    <row r="110" spans="1:11" ht="15" x14ac:dyDescent="0.25">
      <c r="A110" s="81"/>
      <c r="B110" s="81"/>
      <c r="C110" s="81"/>
      <c r="D110" s="81"/>
      <c r="E110" s="81"/>
      <c r="F110" s="81"/>
      <c r="G110" s="81"/>
      <c r="H110" s="81"/>
      <c r="I110" s="82"/>
      <c r="J110" s="82"/>
      <c r="K110" s="82"/>
    </row>
    <row r="111" spans="1:11" ht="15" x14ac:dyDescent="0.25">
      <c r="A111" s="81"/>
      <c r="B111" s="81"/>
      <c r="C111" s="81"/>
      <c r="D111" s="81"/>
      <c r="E111" s="81"/>
      <c r="F111" s="81"/>
      <c r="G111" s="81"/>
      <c r="H111" s="81"/>
      <c r="I111" s="82"/>
      <c r="J111" s="82"/>
      <c r="K111" s="82"/>
    </row>
    <row r="112" spans="1:11" ht="15" x14ac:dyDescent="0.25">
      <c r="A112" s="81"/>
      <c r="B112" s="81"/>
      <c r="C112" s="81"/>
      <c r="D112" s="81"/>
      <c r="E112" s="81"/>
      <c r="F112" s="81"/>
      <c r="G112" s="81"/>
      <c r="H112" s="81"/>
      <c r="I112" s="82"/>
      <c r="J112" s="82"/>
      <c r="K112" s="82"/>
    </row>
    <row r="113" spans="1:11" ht="15" x14ac:dyDescent="0.25">
      <c r="A113" s="81"/>
      <c r="B113" s="81"/>
      <c r="C113" s="81"/>
      <c r="D113" s="81"/>
      <c r="E113" s="81"/>
      <c r="F113" s="81"/>
      <c r="G113" s="81"/>
      <c r="H113" s="81"/>
      <c r="I113" s="82"/>
      <c r="J113" s="82"/>
      <c r="K113" s="82"/>
    </row>
    <row r="114" spans="1:11" ht="15" x14ac:dyDescent="0.25">
      <c r="A114" s="81"/>
      <c r="B114" s="81"/>
      <c r="C114" s="81"/>
      <c r="D114" s="81"/>
      <c r="E114" s="81"/>
      <c r="F114" s="81"/>
      <c r="G114" s="81"/>
      <c r="H114" s="81"/>
      <c r="I114" s="82"/>
      <c r="J114" s="82"/>
      <c r="K114" s="82"/>
    </row>
    <row r="115" spans="1:11" ht="15" x14ac:dyDescent="0.25">
      <c r="A115" s="81"/>
      <c r="B115" s="81"/>
      <c r="C115" s="81"/>
      <c r="D115" s="81"/>
      <c r="E115" s="81"/>
      <c r="F115" s="81"/>
      <c r="G115" s="81"/>
      <c r="H115" s="81"/>
      <c r="I115" s="82"/>
      <c r="J115" s="82"/>
      <c r="K115" s="82"/>
    </row>
    <row r="116" spans="1:11" ht="15" x14ac:dyDescent="0.25">
      <c r="A116" s="81"/>
      <c r="B116" s="81"/>
      <c r="C116" s="81"/>
      <c r="D116" s="81"/>
      <c r="E116" s="81"/>
      <c r="F116" s="81"/>
      <c r="G116" s="81"/>
      <c r="H116" s="81"/>
      <c r="I116" s="82"/>
      <c r="J116" s="82"/>
      <c r="K116" s="82"/>
    </row>
    <row r="117" spans="1:11" ht="15" x14ac:dyDescent="0.25">
      <c r="A117" s="81"/>
      <c r="B117" s="81"/>
      <c r="C117" s="81"/>
      <c r="D117" s="81"/>
      <c r="E117" s="81"/>
      <c r="F117" s="81"/>
      <c r="G117" s="81"/>
      <c r="H117" s="81"/>
      <c r="I117" s="82"/>
      <c r="J117" s="82"/>
      <c r="K117" s="82"/>
    </row>
    <row r="118" spans="1:11" ht="15" x14ac:dyDescent="0.25">
      <c r="A118" s="81"/>
      <c r="B118" s="81"/>
      <c r="C118" s="81"/>
      <c r="D118" s="81"/>
      <c r="E118" s="81"/>
      <c r="F118" s="81"/>
      <c r="G118" s="81"/>
      <c r="H118" s="81"/>
      <c r="I118" s="82"/>
      <c r="J118" s="82"/>
      <c r="K118" s="82"/>
    </row>
    <row r="119" spans="1:11" ht="15" x14ac:dyDescent="0.25">
      <c r="A119" s="81"/>
      <c r="B119" s="81"/>
      <c r="C119" s="81"/>
      <c r="D119" s="81"/>
      <c r="E119" s="81"/>
      <c r="F119" s="81"/>
      <c r="G119" s="81"/>
      <c r="H119" s="81"/>
      <c r="I119" s="82"/>
      <c r="J119" s="82"/>
      <c r="K119" s="82"/>
    </row>
    <row r="120" spans="1:11" ht="15" x14ac:dyDescent="0.25">
      <c r="A120" s="81"/>
      <c r="B120" s="81"/>
      <c r="C120" s="81"/>
      <c r="D120" s="81"/>
      <c r="E120" s="81"/>
      <c r="F120" s="81"/>
      <c r="G120" s="81"/>
      <c r="H120" s="81"/>
      <c r="I120" s="82"/>
      <c r="J120" s="82"/>
      <c r="K120" s="82"/>
    </row>
    <row r="121" spans="1:11" ht="15" x14ac:dyDescent="0.25">
      <c r="A121" s="81"/>
      <c r="B121" s="81"/>
      <c r="C121" s="81"/>
      <c r="D121" s="81"/>
      <c r="E121" s="81"/>
      <c r="F121" s="81"/>
      <c r="G121" s="81"/>
      <c r="H121" s="81"/>
      <c r="I121" s="82"/>
      <c r="J121" s="82"/>
      <c r="K121" s="82"/>
    </row>
    <row r="122" spans="1:11" ht="15" x14ac:dyDescent="0.25">
      <c r="A122" s="81"/>
      <c r="B122" s="81"/>
      <c r="C122" s="81"/>
      <c r="D122" s="81"/>
      <c r="E122" s="81"/>
      <c r="F122" s="81"/>
      <c r="G122" s="81"/>
      <c r="H122" s="81"/>
      <c r="I122" s="82"/>
      <c r="J122" s="82"/>
      <c r="K122" s="82"/>
    </row>
    <row r="123" spans="1:11" ht="15" x14ac:dyDescent="0.25">
      <c r="A123" s="81"/>
      <c r="B123" s="81"/>
      <c r="C123" s="81"/>
      <c r="D123" s="81"/>
      <c r="E123" s="81"/>
      <c r="F123" s="81"/>
      <c r="G123" s="81"/>
      <c r="H123" s="81"/>
      <c r="I123" s="82"/>
      <c r="J123" s="82"/>
      <c r="K123" s="82"/>
    </row>
    <row r="124" spans="1:11" ht="15" x14ac:dyDescent="0.25">
      <c r="A124" s="81"/>
      <c r="B124" s="81"/>
      <c r="C124" s="81"/>
      <c r="D124" s="81"/>
      <c r="E124" s="81"/>
      <c r="F124" s="81"/>
      <c r="G124" s="81"/>
      <c r="H124" s="81"/>
      <c r="I124" s="82"/>
      <c r="J124" s="82"/>
      <c r="K124" s="82"/>
    </row>
    <row r="125" spans="1:11" ht="15" x14ac:dyDescent="0.25">
      <c r="A125" s="81"/>
      <c r="B125" s="81"/>
      <c r="C125" s="81"/>
      <c r="D125" s="81"/>
      <c r="E125" s="81"/>
      <c r="F125" s="81"/>
      <c r="G125" s="81"/>
      <c r="H125" s="81"/>
      <c r="I125" s="82"/>
      <c r="J125" s="82"/>
      <c r="K125" s="82"/>
    </row>
    <row r="126" spans="1:11" ht="15" x14ac:dyDescent="0.25">
      <c r="A126" s="81"/>
      <c r="B126" s="81"/>
      <c r="C126" s="81"/>
      <c r="D126" s="81"/>
      <c r="E126" s="81"/>
      <c r="F126" s="81"/>
      <c r="G126" s="81"/>
      <c r="H126" s="81"/>
      <c r="I126" s="82"/>
      <c r="J126" s="82"/>
      <c r="K126" s="82"/>
    </row>
    <row r="127" spans="1:11" ht="15" x14ac:dyDescent="0.25">
      <c r="A127" s="81"/>
      <c r="B127" s="81"/>
      <c r="C127" s="81"/>
      <c r="D127" s="81"/>
      <c r="E127" s="81"/>
      <c r="F127" s="81"/>
      <c r="G127" s="81"/>
      <c r="H127" s="81"/>
      <c r="I127" s="82"/>
      <c r="J127" s="82"/>
      <c r="K127" s="82"/>
    </row>
    <row r="128" spans="1:11" ht="15" x14ac:dyDescent="0.25">
      <c r="A128" s="81"/>
      <c r="B128" s="81"/>
      <c r="C128" s="81"/>
      <c r="D128" s="81"/>
      <c r="E128" s="81"/>
      <c r="F128" s="81"/>
      <c r="G128" s="81"/>
      <c r="H128" s="81"/>
      <c r="I128" s="82"/>
      <c r="J128" s="82"/>
      <c r="K128" s="82"/>
    </row>
    <row r="129" spans="1:11" ht="15" x14ac:dyDescent="0.25">
      <c r="A129" s="81"/>
      <c r="B129" s="81"/>
      <c r="C129" s="81"/>
      <c r="D129" s="81"/>
      <c r="E129" s="81"/>
      <c r="F129" s="81"/>
      <c r="G129" s="81"/>
      <c r="H129" s="81"/>
      <c r="I129" s="82"/>
      <c r="J129" s="82"/>
      <c r="K129" s="82"/>
    </row>
    <row r="130" spans="1:11" ht="15" x14ac:dyDescent="0.25">
      <c r="A130" s="81"/>
      <c r="B130" s="81"/>
      <c r="C130" s="81"/>
      <c r="D130" s="81"/>
      <c r="E130" s="81"/>
      <c r="F130" s="81"/>
      <c r="G130" s="81"/>
      <c r="H130" s="81"/>
      <c r="I130" s="82"/>
      <c r="J130" s="82"/>
      <c r="K130" s="82"/>
    </row>
    <row r="131" spans="1:11" ht="15" x14ac:dyDescent="0.25">
      <c r="A131" s="81"/>
      <c r="B131" s="81"/>
      <c r="C131" s="81"/>
      <c r="D131" s="81"/>
      <c r="E131" s="81"/>
      <c r="F131" s="81"/>
      <c r="G131" s="81"/>
      <c r="H131" s="81"/>
      <c r="I131" s="82"/>
      <c r="J131" s="82"/>
      <c r="K131" s="82"/>
    </row>
    <row r="132" spans="1:11" ht="15" x14ac:dyDescent="0.25">
      <c r="A132" s="81"/>
      <c r="B132" s="81"/>
      <c r="C132" s="81"/>
      <c r="D132" s="81"/>
      <c r="E132" s="81"/>
      <c r="F132" s="81"/>
      <c r="G132" s="81"/>
      <c r="H132" s="81"/>
      <c r="I132" s="82"/>
      <c r="J132" s="82"/>
      <c r="K132" s="82"/>
    </row>
    <row r="133" spans="1:11" ht="15" x14ac:dyDescent="0.25">
      <c r="A133" s="81"/>
      <c r="B133" s="81"/>
      <c r="C133" s="81"/>
      <c r="D133" s="81"/>
      <c r="E133" s="81"/>
      <c r="F133" s="81"/>
      <c r="G133" s="81"/>
      <c r="H133" s="81"/>
      <c r="I133" s="82"/>
      <c r="J133" s="82"/>
      <c r="K133" s="82"/>
    </row>
    <row r="134" spans="1:11" ht="15" x14ac:dyDescent="0.25">
      <c r="A134" s="81"/>
      <c r="B134" s="81"/>
      <c r="C134" s="81"/>
      <c r="D134" s="81"/>
      <c r="E134" s="81"/>
      <c r="F134" s="81"/>
      <c r="G134" s="81"/>
      <c r="H134" s="81"/>
      <c r="I134" s="82"/>
      <c r="J134" s="82"/>
      <c r="K134" s="82"/>
    </row>
    <row r="135" spans="1:11" ht="15" x14ac:dyDescent="0.25">
      <c r="A135" s="81"/>
      <c r="B135" s="81"/>
      <c r="C135" s="81"/>
      <c r="D135" s="81"/>
      <c r="E135" s="81"/>
      <c r="F135" s="81"/>
      <c r="G135" s="81"/>
      <c r="H135" s="81"/>
      <c r="I135" s="82"/>
      <c r="J135" s="82"/>
      <c r="K135" s="82"/>
    </row>
    <row r="136" spans="1:11" ht="15" x14ac:dyDescent="0.25">
      <c r="A136" s="81"/>
      <c r="B136" s="81"/>
      <c r="C136" s="81"/>
      <c r="D136" s="81"/>
      <c r="E136" s="81"/>
      <c r="F136" s="81"/>
      <c r="G136" s="81"/>
      <c r="H136" s="81"/>
      <c r="I136" s="82"/>
      <c r="J136" s="82"/>
      <c r="K136" s="82"/>
    </row>
    <row r="137" spans="1:11" ht="15" x14ac:dyDescent="0.25">
      <c r="A137" s="81"/>
      <c r="B137" s="81"/>
      <c r="C137" s="81"/>
      <c r="D137" s="81"/>
      <c r="E137" s="81"/>
      <c r="F137" s="81"/>
      <c r="G137" s="81"/>
      <c r="H137" s="81"/>
      <c r="I137" s="82"/>
      <c r="J137" s="82"/>
      <c r="K137" s="82"/>
    </row>
    <row r="138" spans="1:11" ht="15" x14ac:dyDescent="0.25">
      <c r="A138" s="81"/>
      <c r="B138" s="81"/>
      <c r="C138" s="81"/>
      <c r="D138" s="81"/>
      <c r="E138" s="81"/>
      <c r="F138" s="81"/>
      <c r="G138" s="81"/>
      <c r="H138" s="81"/>
      <c r="I138" s="82"/>
      <c r="J138" s="82"/>
      <c r="K138" s="82"/>
    </row>
    <row r="139" spans="1:11" ht="15" x14ac:dyDescent="0.25">
      <c r="A139" s="81"/>
      <c r="B139" s="81"/>
      <c r="C139" s="81"/>
      <c r="D139" s="81"/>
      <c r="E139" s="81"/>
      <c r="F139" s="81"/>
      <c r="G139" s="81"/>
      <c r="H139" s="81"/>
      <c r="I139" s="82"/>
      <c r="J139" s="82"/>
      <c r="K139" s="82"/>
    </row>
    <row r="140" spans="1:11" ht="15" x14ac:dyDescent="0.25">
      <c r="A140" s="81"/>
      <c r="B140" s="81"/>
      <c r="C140" s="81"/>
      <c r="D140" s="81"/>
      <c r="E140" s="81"/>
      <c r="F140" s="81"/>
      <c r="G140" s="81"/>
      <c r="H140" s="81"/>
      <c r="I140" s="82"/>
      <c r="J140" s="82"/>
      <c r="K140" s="82"/>
    </row>
    <row r="141" spans="1:11" ht="15" x14ac:dyDescent="0.25">
      <c r="A141" s="81"/>
      <c r="B141" s="81"/>
      <c r="C141" s="81"/>
      <c r="D141" s="81"/>
      <c r="E141" s="81"/>
      <c r="F141" s="81"/>
      <c r="G141" s="81"/>
      <c r="H141" s="81"/>
      <c r="I141" s="82"/>
      <c r="J141" s="82"/>
      <c r="K141" s="82"/>
    </row>
    <row r="142" spans="1:11" x14ac:dyDescent="0.25">
      <c r="A142" s="79"/>
      <c r="B142" s="79"/>
      <c r="C142" s="79"/>
      <c r="D142" s="79"/>
      <c r="E142" s="79"/>
      <c r="F142" s="79"/>
      <c r="G142" s="79"/>
    </row>
    <row r="143" spans="1:11" x14ac:dyDescent="0.25">
      <c r="A143" s="79"/>
      <c r="B143" s="79"/>
      <c r="C143" s="79"/>
      <c r="D143" s="79"/>
      <c r="E143" s="79"/>
      <c r="F143" s="79"/>
      <c r="G143" s="79"/>
    </row>
    <row r="144" spans="1:11" x14ac:dyDescent="0.25">
      <c r="A144" s="79"/>
      <c r="B144" s="79"/>
      <c r="C144" s="79"/>
      <c r="D144" s="79"/>
      <c r="E144" s="79"/>
      <c r="F144" s="79"/>
      <c r="G144" s="79"/>
    </row>
    <row r="145" spans="1:7" x14ac:dyDescent="0.25">
      <c r="A145" s="79"/>
      <c r="B145" s="79"/>
      <c r="C145" s="79"/>
      <c r="D145" s="79"/>
      <c r="E145" s="79"/>
      <c r="F145" s="79"/>
      <c r="G145" s="79"/>
    </row>
    <row r="146" spans="1:7" x14ac:dyDescent="0.25">
      <c r="A146" s="79"/>
      <c r="B146" s="79"/>
      <c r="C146" s="79"/>
      <c r="D146" s="79"/>
      <c r="E146" s="79"/>
      <c r="F146" s="79"/>
      <c r="G146" s="79"/>
    </row>
    <row r="147" spans="1:7" x14ac:dyDescent="0.25">
      <c r="A147" s="79"/>
      <c r="B147" s="79"/>
      <c r="C147" s="79"/>
      <c r="D147" s="79"/>
      <c r="E147" s="79"/>
      <c r="F147" s="79"/>
      <c r="G147" s="79"/>
    </row>
    <row r="148" spans="1:7" x14ac:dyDescent="0.25">
      <c r="A148" s="79"/>
      <c r="B148" s="79"/>
      <c r="C148" s="79"/>
      <c r="D148" s="79"/>
      <c r="E148" s="79"/>
      <c r="F148" s="79"/>
      <c r="G148" s="79"/>
    </row>
    <row r="149" spans="1:7" x14ac:dyDescent="0.25">
      <c r="A149" s="79"/>
      <c r="B149" s="79"/>
      <c r="C149" s="79"/>
      <c r="D149" s="79"/>
      <c r="E149" s="79"/>
      <c r="F149" s="79"/>
      <c r="G149" s="79"/>
    </row>
    <row r="150" spans="1:7" x14ac:dyDescent="0.25">
      <c r="A150" s="79"/>
      <c r="B150" s="79"/>
      <c r="C150" s="79"/>
      <c r="D150" s="79"/>
      <c r="E150" s="79"/>
      <c r="F150" s="79"/>
      <c r="G150" s="79"/>
    </row>
    <row r="151" spans="1:7" x14ac:dyDescent="0.25">
      <c r="A151" s="79"/>
      <c r="B151" s="79"/>
      <c r="C151" s="79"/>
      <c r="D151" s="79"/>
      <c r="E151" s="79"/>
      <c r="F151" s="79"/>
      <c r="G151" s="79"/>
    </row>
    <row r="152" spans="1:7" x14ac:dyDescent="0.25">
      <c r="A152" s="79"/>
      <c r="B152" s="79"/>
      <c r="C152" s="79"/>
      <c r="D152" s="79"/>
      <c r="E152" s="79"/>
      <c r="F152" s="79"/>
      <c r="G152" s="79"/>
    </row>
    <row r="153" spans="1:7" x14ac:dyDescent="0.25">
      <c r="A153" s="79"/>
      <c r="B153" s="79"/>
      <c r="C153" s="79"/>
      <c r="D153" s="79"/>
      <c r="E153" s="79"/>
      <c r="F153" s="79"/>
      <c r="G153" s="79"/>
    </row>
    <row r="154" spans="1:7" x14ac:dyDescent="0.25">
      <c r="A154" s="79"/>
      <c r="B154" s="79"/>
      <c r="C154" s="79"/>
      <c r="D154" s="79"/>
      <c r="E154" s="79"/>
      <c r="F154" s="79"/>
      <c r="G154" s="79"/>
    </row>
    <row r="155" spans="1:7" x14ac:dyDescent="0.25">
      <c r="A155" s="79"/>
      <c r="B155" s="79"/>
      <c r="C155" s="79"/>
      <c r="D155" s="79"/>
      <c r="E155" s="79"/>
      <c r="F155" s="79"/>
      <c r="G155" s="79"/>
    </row>
    <row r="156" spans="1:7" x14ac:dyDescent="0.25">
      <c r="A156" s="79"/>
      <c r="B156" s="79"/>
      <c r="C156" s="79"/>
      <c r="D156" s="79"/>
      <c r="E156" s="79"/>
      <c r="F156" s="79"/>
      <c r="G156" s="79"/>
    </row>
    <row r="157" spans="1:7" x14ac:dyDescent="0.25">
      <c r="A157" s="79"/>
      <c r="B157" s="79"/>
      <c r="C157" s="79"/>
      <c r="D157" s="79"/>
      <c r="E157" s="79"/>
      <c r="F157" s="79"/>
      <c r="G157" s="79"/>
    </row>
    <row r="158" spans="1:7" x14ac:dyDescent="0.25">
      <c r="A158" s="79"/>
      <c r="B158" s="79"/>
      <c r="C158" s="79"/>
      <c r="D158" s="79"/>
      <c r="E158" s="79"/>
      <c r="F158" s="79"/>
      <c r="G158" s="79"/>
    </row>
    <row r="159" spans="1:7" x14ac:dyDescent="0.25">
      <c r="A159" s="79"/>
      <c r="B159" s="79"/>
      <c r="C159" s="79"/>
      <c r="D159" s="79"/>
      <c r="E159" s="79"/>
      <c r="F159" s="79"/>
      <c r="G159" s="79"/>
    </row>
    <row r="160" spans="1:7" x14ac:dyDescent="0.25">
      <c r="A160" s="79"/>
      <c r="B160" s="79"/>
      <c r="C160" s="79"/>
      <c r="D160" s="79"/>
      <c r="E160" s="79"/>
      <c r="F160" s="79"/>
      <c r="G160" s="79"/>
    </row>
    <row r="161" spans="1:7" x14ac:dyDescent="0.25">
      <c r="A161" s="79"/>
      <c r="B161" s="79"/>
      <c r="C161" s="79"/>
      <c r="D161" s="79"/>
      <c r="E161" s="79"/>
      <c r="F161" s="79"/>
      <c r="G161" s="79"/>
    </row>
    <row r="162" spans="1:7" x14ac:dyDescent="0.25">
      <c r="A162" s="79"/>
      <c r="B162" s="79"/>
      <c r="C162" s="79"/>
      <c r="D162" s="79"/>
      <c r="E162" s="79"/>
      <c r="F162" s="79"/>
      <c r="G162" s="79"/>
    </row>
    <row r="163" spans="1:7" x14ac:dyDescent="0.25">
      <c r="A163" s="79"/>
      <c r="B163" s="79"/>
      <c r="C163" s="79"/>
      <c r="D163" s="79"/>
      <c r="E163" s="79"/>
      <c r="F163" s="79"/>
      <c r="G163" s="79"/>
    </row>
    <row r="164" spans="1:7" x14ac:dyDescent="0.25">
      <c r="A164" s="79"/>
      <c r="B164" s="79"/>
      <c r="C164" s="79"/>
      <c r="D164" s="79"/>
      <c r="E164" s="79"/>
      <c r="F164" s="79"/>
      <c r="G164" s="79"/>
    </row>
    <row r="165" spans="1:7" x14ac:dyDescent="0.25">
      <c r="A165" s="79"/>
      <c r="B165" s="79"/>
      <c r="C165" s="79"/>
      <c r="D165" s="79"/>
      <c r="E165" s="79"/>
      <c r="F165" s="79"/>
      <c r="G165" s="79"/>
    </row>
    <row r="166" spans="1:7" x14ac:dyDescent="0.25">
      <c r="A166" s="79"/>
      <c r="B166" s="79"/>
      <c r="C166" s="79"/>
      <c r="D166" s="79"/>
      <c r="E166" s="79"/>
      <c r="F166" s="79"/>
      <c r="G166" s="79"/>
    </row>
    <row r="167" spans="1:7" x14ac:dyDescent="0.25">
      <c r="A167" s="79"/>
      <c r="B167" s="79"/>
      <c r="C167" s="79"/>
      <c r="D167" s="79"/>
      <c r="E167" s="79"/>
      <c r="F167" s="79"/>
      <c r="G167" s="79"/>
    </row>
    <row r="168" spans="1:7" x14ac:dyDescent="0.25">
      <c r="A168" s="79"/>
      <c r="B168" s="79"/>
      <c r="C168" s="79"/>
      <c r="D168" s="79"/>
      <c r="E168" s="79"/>
      <c r="F168" s="79"/>
      <c r="G168" s="79"/>
    </row>
    <row r="169" spans="1:7" x14ac:dyDescent="0.25">
      <c r="A169" s="79"/>
      <c r="B169" s="79"/>
      <c r="C169" s="79"/>
      <c r="D169" s="79"/>
      <c r="E169" s="79"/>
      <c r="F169" s="79"/>
      <c r="G169" s="79"/>
    </row>
    <row r="170" spans="1:7" x14ac:dyDescent="0.25">
      <c r="A170" s="79"/>
      <c r="B170" s="79"/>
      <c r="C170" s="79"/>
      <c r="D170" s="79"/>
      <c r="E170" s="79"/>
      <c r="F170" s="79"/>
      <c r="G170" s="79"/>
    </row>
    <row r="171" spans="1:7" x14ac:dyDescent="0.25">
      <c r="A171" s="79"/>
      <c r="B171" s="79"/>
      <c r="C171" s="79"/>
      <c r="D171" s="79"/>
      <c r="E171" s="79"/>
      <c r="F171" s="79"/>
      <c r="G171" s="79"/>
    </row>
    <row r="172" spans="1:7" x14ac:dyDescent="0.25">
      <c r="A172" s="79"/>
      <c r="B172" s="79"/>
      <c r="C172" s="79"/>
      <c r="D172" s="79"/>
      <c r="E172" s="79"/>
      <c r="F172" s="79"/>
      <c r="G172" s="79"/>
    </row>
    <row r="173" spans="1:7" x14ac:dyDescent="0.25">
      <c r="A173" s="79"/>
      <c r="B173" s="79"/>
      <c r="C173" s="79"/>
      <c r="D173" s="79"/>
      <c r="E173" s="79"/>
      <c r="F173" s="79"/>
      <c r="G173" s="79"/>
    </row>
    <row r="174" spans="1:7" x14ac:dyDescent="0.25">
      <c r="A174" s="79"/>
      <c r="B174" s="79"/>
      <c r="C174" s="79"/>
      <c r="D174" s="79"/>
      <c r="E174" s="79"/>
      <c r="F174" s="79"/>
      <c r="G174" s="79"/>
    </row>
    <row r="175" spans="1:7" x14ac:dyDescent="0.25">
      <c r="A175" s="79"/>
      <c r="B175" s="79"/>
      <c r="C175" s="79"/>
      <c r="D175" s="79"/>
      <c r="E175" s="79"/>
      <c r="F175" s="79"/>
      <c r="G175" s="79"/>
    </row>
    <row r="176" spans="1:7" x14ac:dyDescent="0.25">
      <c r="A176" s="79"/>
      <c r="B176" s="79"/>
      <c r="C176" s="79"/>
      <c r="D176" s="79"/>
      <c r="E176" s="79"/>
      <c r="F176" s="79"/>
      <c r="G176" s="79"/>
    </row>
    <row r="177" spans="1:7" x14ac:dyDescent="0.25">
      <c r="A177" s="79"/>
      <c r="B177" s="79"/>
      <c r="C177" s="79"/>
      <c r="D177" s="79"/>
      <c r="E177" s="79"/>
      <c r="F177" s="79"/>
      <c r="G177" s="79"/>
    </row>
    <row r="178" spans="1:7" x14ac:dyDescent="0.25">
      <c r="A178" s="79"/>
      <c r="B178" s="79"/>
      <c r="C178" s="79"/>
      <c r="D178" s="79"/>
      <c r="E178" s="79"/>
      <c r="F178" s="79"/>
      <c r="G178" s="79"/>
    </row>
    <row r="179" spans="1:7" x14ac:dyDescent="0.25">
      <c r="A179" s="79"/>
      <c r="B179" s="79"/>
      <c r="C179" s="79"/>
      <c r="D179" s="79"/>
      <c r="E179" s="79"/>
      <c r="F179" s="79"/>
      <c r="G179" s="79"/>
    </row>
    <row r="180" spans="1:7" x14ac:dyDescent="0.25">
      <c r="A180" s="79"/>
      <c r="B180" s="79"/>
      <c r="C180" s="79"/>
      <c r="D180" s="79"/>
      <c r="E180" s="79"/>
      <c r="F180" s="79"/>
      <c r="G180" s="79"/>
    </row>
    <row r="181" spans="1:7" x14ac:dyDescent="0.25">
      <c r="A181" s="79"/>
      <c r="B181" s="79"/>
      <c r="C181" s="79"/>
      <c r="D181" s="79"/>
      <c r="E181" s="79"/>
      <c r="F181" s="79"/>
      <c r="G181" s="79"/>
    </row>
    <row r="182" spans="1:7" x14ac:dyDescent="0.25">
      <c r="A182" s="79"/>
      <c r="B182" s="79"/>
      <c r="C182" s="79"/>
      <c r="D182" s="79"/>
      <c r="E182" s="79"/>
      <c r="F182" s="79"/>
      <c r="G182" s="79"/>
    </row>
    <row r="183" spans="1:7" x14ac:dyDescent="0.25">
      <c r="A183" s="79"/>
      <c r="B183" s="79"/>
      <c r="C183" s="79"/>
      <c r="D183" s="79"/>
      <c r="E183" s="79"/>
      <c r="F183" s="79"/>
      <c r="G183" s="79"/>
    </row>
    <row r="184" spans="1:7" ht="18" x14ac:dyDescent="0.25">
      <c r="A184" s="80"/>
      <c r="B184" s="80"/>
      <c r="C184" s="80"/>
      <c r="D184" s="80"/>
      <c r="E184" s="80"/>
      <c r="F184" s="80"/>
      <c r="G184" s="80"/>
    </row>
    <row r="185" spans="1:7" ht="18" x14ac:dyDescent="0.25">
      <c r="A185" s="80"/>
      <c r="B185" s="80"/>
      <c r="C185" s="80"/>
      <c r="D185" s="80"/>
      <c r="E185" s="80"/>
      <c r="F185" s="80"/>
      <c r="G185" s="80"/>
    </row>
    <row r="186" spans="1:7" ht="18" x14ac:dyDescent="0.25">
      <c r="A186" s="80"/>
      <c r="B186" s="80"/>
      <c r="C186" s="80"/>
      <c r="D186" s="80"/>
      <c r="E186" s="80"/>
      <c r="F186" s="80"/>
      <c r="G186" s="80"/>
    </row>
    <row r="187" spans="1:7" ht="18" x14ac:dyDescent="0.25">
      <c r="A187" s="80"/>
      <c r="B187" s="80"/>
      <c r="C187" s="80"/>
      <c r="D187" s="80"/>
      <c r="E187" s="80"/>
      <c r="F187" s="80"/>
      <c r="G187" s="80"/>
    </row>
    <row r="188" spans="1:7" ht="18" x14ac:dyDescent="0.25">
      <c r="A188" s="80"/>
      <c r="B188" s="80"/>
      <c r="C188" s="80"/>
      <c r="D188" s="80"/>
      <c r="E188" s="80"/>
      <c r="F188" s="80"/>
      <c r="G188" s="80"/>
    </row>
    <row r="189" spans="1:7" ht="18" x14ac:dyDescent="0.25">
      <c r="A189" s="80"/>
      <c r="B189" s="80"/>
      <c r="C189" s="80"/>
      <c r="D189" s="80"/>
      <c r="E189" s="80"/>
      <c r="F189" s="80"/>
      <c r="G189" s="80"/>
    </row>
    <row r="190" spans="1:7" ht="18" x14ac:dyDescent="0.25">
      <c r="A190" s="80"/>
      <c r="B190" s="80"/>
      <c r="C190" s="80"/>
      <c r="D190" s="80"/>
      <c r="E190" s="80"/>
      <c r="F190" s="80"/>
      <c r="G190" s="80"/>
    </row>
    <row r="191" spans="1:7" ht="18" x14ac:dyDescent="0.25">
      <c r="A191" s="80"/>
      <c r="B191" s="80"/>
      <c r="C191" s="80"/>
      <c r="D191" s="80"/>
      <c r="E191" s="80"/>
      <c r="F191" s="80"/>
      <c r="G191" s="80"/>
    </row>
    <row r="192" spans="1:7" ht="18" x14ac:dyDescent="0.25">
      <c r="A192" s="80"/>
      <c r="B192" s="80"/>
      <c r="C192" s="80"/>
      <c r="D192" s="80"/>
      <c r="E192" s="80"/>
      <c r="F192" s="80"/>
      <c r="G192" s="80"/>
    </row>
    <row r="193" spans="1:7" ht="18" x14ac:dyDescent="0.25">
      <c r="A193" s="80"/>
      <c r="B193" s="80"/>
      <c r="C193" s="80"/>
      <c r="D193" s="80"/>
      <c r="E193" s="80"/>
      <c r="F193" s="80"/>
      <c r="G193" s="80"/>
    </row>
    <row r="194" spans="1:7" ht="18" x14ac:dyDescent="0.25">
      <c r="A194" s="80"/>
      <c r="B194" s="80"/>
      <c r="C194" s="80"/>
      <c r="D194" s="80"/>
      <c r="E194" s="80"/>
      <c r="F194" s="80"/>
      <c r="G194" s="80"/>
    </row>
    <row r="195" spans="1:7" ht="18" x14ac:dyDescent="0.25">
      <c r="A195" s="80"/>
      <c r="B195" s="80"/>
      <c r="C195" s="80"/>
      <c r="D195" s="80"/>
      <c r="E195" s="80"/>
      <c r="F195" s="80"/>
      <c r="G195" s="80"/>
    </row>
    <row r="196" spans="1:7" ht="18" x14ac:dyDescent="0.25">
      <c r="A196" s="80"/>
      <c r="B196" s="80"/>
      <c r="C196" s="80"/>
      <c r="D196" s="80"/>
      <c r="E196" s="80"/>
      <c r="F196" s="80"/>
      <c r="G196" s="80"/>
    </row>
    <row r="197" spans="1:7" ht="18" x14ac:dyDescent="0.25">
      <c r="A197" s="80"/>
      <c r="B197" s="80"/>
      <c r="C197" s="80"/>
      <c r="D197" s="80"/>
      <c r="E197" s="80"/>
      <c r="F197" s="80"/>
      <c r="G197" s="80"/>
    </row>
    <row r="198" spans="1:7" ht="18" x14ac:dyDescent="0.25">
      <c r="A198" s="80"/>
      <c r="B198" s="80"/>
      <c r="C198" s="80"/>
      <c r="D198" s="80"/>
      <c r="E198" s="80"/>
      <c r="F198" s="80"/>
      <c r="G198" s="80"/>
    </row>
    <row r="199" spans="1:7" ht="18" x14ac:dyDescent="0.25">
      <c r="A199" s="80"/>
      <c r="B199" s="80"/>
      <c r="C199" s="80"/>
      <c r="D199" s="80"/>
      <c r="E199" s="80"/>
      <c r="F199" s="80"/>
      <c r="G199" s="80"/>
    </row>
    <row r="200" spans="1:7" ht="18" x14ac:dyDescent="0.25">
      <c r="A200" s="80"/>
      <c r="B200" s="80"/>
      <c r="C200" s="80"/>
      <c r="D200" s="80"/>
      <c r="E200" s="80"/>
      <c r="F200" s="80"/>
      <c r="G200" s="80"/>
    </row>
    <row r="201" spans="1:7" ht="18" x14ac:dyDescent="0.25">
      <c r="A201" s="80"/>
      <c r="B201" s="80"/>
      <c r="C201" s="80"/>
      <c r="D201" s="80"/>
      <c r="E201" s="80"/>
      <c r="F201" s="80"/>
      <c r="G201" s="80"/>
    </row>
    <row r="202" spans="1:7" ht="18" x14ac:dyDescent="0.25">
      <c r="A202" s="80"/>
      <c r="B202" s="80"/>
      <c r="C202" s="80"/>
      <c r="D202" s="80"/>
      <c r="E202" s="80"/>
      <c r="F202" s="80"/>
      <c r="G202" s="80"/>
    </row>
    <row r="203" spans="1:7" ht="18" x14ac:dyDescent="0.25">
      <c r="A203" s="80"/>
      <c r="B203" s="80"/>
      <c r="C203" s="80"/>
      <c r="D203" s="80"/>
      <c r="E203" s="80"/>
      <c r="F203" s="80"/>
      <c r="G203" s="80"/>
    </row>
    <row r="204" spans="1:7" ht="18" x14ac:dyDescent="0.25">
      <c r="A204" s="80"/>
      <c r="B204" s="80"/>
      <c r="C204" s="80"/>
      <c r="D204" s="80"/>
      <c r="E204" s="80"/>
      <c r="F204" s="80"/>
      <c r="G204" s="80"/>
    </row>
    <row r="205" spans="1:7" ht="18" x14ac:dyDescent="0.25">
      <c r="A205" s="80"/>
      <c r="B205" s="80"/>
      <c r="C205" s="80"/>
      <c r="D205" s="80"/>
      <c r="E205" s="80"/>
      <c r="F205" s="80"/>
      <c r="G205" s="80"/>
    </row>
    <row r="206" spans="1:7" ht="18" x14ac:dyDescent="0.25">
      <c r="A206" s="80"/>
      <c r="B206" s="80"/>
      <c r="C206" s="80"/>
      <c r="D206" s="80"/>
      <c r="E206" s="80"/>
      <c r="F206" s="80"/>
      <c r="G206" s="80"/>
    </row>
    <row r="207" spans="1:7" ht="18" x14ac:dyDescent="0.25">
      <c r="A207" s="80"/>
      <c r="B207" s="80"/>
      <c r="C207" s="80"/>
      <c r="D207" s="80"/>
      <c r="E207" s="80"/>
      <c r="F207" s="80"/>
      <c r="G207" s="80"/>
    </row>
    <row r="208" spans="1:7" ht="18" x14ac:dyDescent="0.25">
      <c r="A208" s="80"/>
      <c r="B208" s="80"/>
      <c r="C208" s="80"/>
      <c r="D208" s="80"/>
      <c r="E208" s="80"/>
      <c r="F208" s="80"/>
      <c r="G208" s="80"/>
    </row>
    <row r="209" spans="1:7" ht="18" x14ac:dyDescent="0.25">
      <c r="A209" s="80"/>
      <c r="B209" s="80"/>
      <c r="C209" s="80"/>
      <c r="D209" s="80"/>
      <c r="E209" s="80"/>
      <c r="F209" s="80"/>
      <c r="G209" s="80"/>
    </row>
    <row r="210" spans="1:7" ht="18" x14ac:dyDescent="0.25">
      <c r="A210" s="80"/>
      <c r="B210" s="80"/>
      <c r="C210" s="80"/>
      <c r="D210" s="80"/>
      <c r="E210" s="80"/>
      <c r="F210" s="80"/>
      <c r="G210" s="80"/>
    </row>
    <row r="211" spans="1:7" ht="18" x14ac:dyDescent="0.25">
      <c r="A211" s="80"/>
      <c r="B211" s="80"/>
      <c r="C211" s="80"/>
      <c r="D211" s="80"/>
      <c r="E211" s="80"/>
      <c r="F211" s="80"/>
      <c r="G211" s="80"/>
    </row>
    <row r="212" spans="1:7" ht="18" x14ac:dyDescent="0.25">
      <c r="A212" s="80"/>
      <c r="B212" s="80"/>
      <c r="C212" s="80"/>
      <c r="D212" s="80"/>
      <c r="E212" s="80"/>
      <c r="F212" s="80"/>
      <c r="G212" s="80"/>
    </row>
    <row r="213" spans="1:7" ht="18" x14ac:dyDescent="0.25">
      <c r="A213" s="80"/>
      <c r="B213" s="80"/>
      <c r="C213" s="80"/>
      <c r="D213" s="80"/>
      <c r="E213" s="80"/>
      <c r="F213" s="80"/>
      <c r="G213" s="80"/>
    </row>
    <row r="214" spans="1:7" ht="18" x14ac:dyDescent="0.25">
      <c r="A214" s="80"/>
      <c r="B214" s="80"/>
      <c r="C214" s="80"/>
      <c r="D214" s="80"/>
      <c r="E214" s="80"/>
      <c r="F214" s="80"/>
      <c r="G214" s="80"/>
    </row>
    <row r="215" spans="1:7" ht="18" x14ac:dyDescent="0.25">
      <c r="A215" s="80"/>
      <c r="B215" s="80"/>
      <c r="C215" s="80"/>
      <c r="D215" s="80"/>
      <c r="E215" s="80"/>
      <c r="F215" s="80"/>
      <c r="G215" s="80"/>
    </row>
    <row r="216" spans="1:7" ht="18" x14ac:dyDescent="0.25">
      <c r="A216" s="80"/>
      <c r="B216" s="80"/>
      <c r="C216" s="80"/>
      <c r="D216" s="80"/>
      <c r="E216" s="80"/>
      <c r="F216" s="80"/>
      <c r="G216" s="80"/>
    </row>
    <row r="217" spans="1:7" ht="18" x14ac:dyDescent="0.25">
      <c r="A217" s="80"/>
      <c r="B217" s="80"/>
      <c r="C217" s="80"/>
      <c r="D217" s="80"/>
      <c r="E217" s="80"/>
      <c r="F217" s="80"/>
      <c r="G217" s="80"/>
    </row>
    <row r="218" spans="1:7" ht="18" x14ac:dyDescent="0.25">
      <c r="A218" s="80"/>
      <c r="B218" s="80"/>
      <c r="C218" s="80"/>
      <c r="D218" s="80"/>
      <c r="E218" s="80"/>
      <c r="F218" s="80"/>
      <c r="G218" s="80"/>
    </row>
    <row r="219" spans="1:7" ht="18" x14ac:dyDescent="0.25">
      <c r="A219" s="80"/>
      <c r="B219" s="80"/>
      <c r="C219" s="80"/>
      <c r="D219" s="80"/>
      <c r="E219" s="80"/>
      <c r="F219" s="80"/>
      <c r="G219" s="80"/>
    </row>
    <row r="220" spans="1:7" ht="18" x14ac:dyDescent="0.25">
      <c r="A220" s="80"/>
      <c r="B220" s="80"/>
      <c r="C220" s="80"/>
      <c r="D220" s="80"/>
      <c r="E220" s="80"/>
      <c r="F220" s="80"/>
      <c r="G220" s="80"/>
    </row>
    <row r="221" spans="1:7" ht="18" x14ac:dyDescent="0.25">
      <c r="A221" s="80"/>
      <c r="B221" s="80"/>
      <c r="C221" s="80"/>
      <c r="D221" s="80"/>
      <c r="E221" s="80"/>
      <c r="F221" s="80"/>
      <c r="G221" s="80"/>
    </row>
    <row r="222" spans="1:7" ht="18" x14ac:dyDescent="0.25">
      <c r="A222" s="80"/>
      <c r="B222" s="80"/>
      <c r="C222" s="80"/>
      <c r="D222" s="80"/>
      <c r="E222" s="80"/>
      <c r="F222" s="80"/>
      <c r="G222" s="80"/>
    </row>
  </sheetData>
  <mergeCells count="22">
    <mergeCell ref="C9:F9"/>
    <mergeCell ref="C8:F8"/>
    <mergeCell ref="C10:F10"/>
    <mergeCell ref="E1:L1"/>
    <mergeCell ref="E2:L2"/>
    <mergeCell ref="B4:F4"/>
    <mergeCell ref="G6:L6"/>
    <mergeCell ref="H4:I4"/>
    <mergeCell ref="B5:F7"/>
    <mergeCell ref="J4:L4"/>
    <mergeCell ref="C17:F17"/>
    <mergeCell ref="C11:F11"/>
    <mergeCell ref="C12:F12"/>
    <mergeCell ref="C13:F13"/>
    <mergeCell ref="B23:K23"/>
    <mergeCell ref="C18:F18"/>
    <mergeCell ref="C19:F19"/>
    <mergeCell ref="C20:F20"/>
    <mergeCell ref="C21:F21"/>
    <mergeCell ref="C14:F14"/>
    <mergeCell ref="C15:F15"/>
    <mergeCell ref="C16:F16"/>
  </mergeCells>
  <conditionalFormatting sqref="G8:L21">
    <cfRule type="containsText" dxfId="0" priority="19" operator="containsText" text="oui">
      <formula>NOT(ISERROR(SEARCH("oui",G8)))</formula>
    </cfRule>
  </conditionalFormatting>
  <conditionalFormatting sqref="L23">
    <cfRule type="containsText" dxfId="2" priority="10" operator="containsText" text="OUI">
      <formula>NOT(ISERROR(SEARCH("OUI",L23)))</formula>
    </cfRule>
    <cfRule type="containsText" dxfId="1" priority="11" operator="containsText" text="NON">
      <formula>NOT(ISERROR(SEARCH("NON",L23)))</formula>
    </cfRule>
  </conditionalFormatting>
  <printOptions horizontalCentered="1" verticalCentered="1"/>
  <pageMargins left="0.25" right="0.25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1</vt:lpstr>
      <vt:lpstr>feuille 2</vt:lpstr>
      <vt:lpstr>'feuille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DjiDji</cp:lastModifiedBy>
  <cp:lastPrinted>2023-06-19T17:00:03Z</cp:lastPrinted>
  <dcterms:created xsi:type="dcterms:W3CDTF">2016-11-30T16:09:02Z</dcterms:created>
  <dcterms:modified xsi:type="dcterms:W3CDTF">2023-06-26T09:33:05Z</dcterms:modified>
</cp:coreProperties>
</file>