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G67" i="1" l="1"/>
  <c r="D65" i="1"/>
  <c r="D27" i="1"/>
  <c r="B25" i="1"/>
  <c r="O24" i="1"/>
  <c r="N16" i="1" s="1"/>
  <c r="B24" i="1"/>
  <c r="O16" i="1"/>
  <c r="M16" i="1"/>
  <c r="L16" i="1"/>
  <c r="K16" i="1"/>
  <c r="I16" i="1"/>
  <c r="H16" i="1"/>
  <c r="G16" i="1"/>
  <c r="E16" i="1"/>
  <c r="D16" i="1"/>
  <c r="AA14" i="1"/>
  <c r="Z14" i="1"/>
  <c r="X14" i="1"/>
  <c r="W14" i="1"/>
  <c r="T14" i="1"/>
  <c r="S14" i="1"/>
  <c r="O14" i="1"/>
  <c r="K14" i="1"/>
  <c r="G14" i="1"/>
  <c r="Y13" i="1"/>
  <c r="Y14" i="1" s="1"/>
  <c r="X13" i="1"/>
  <c r="W13" i="1"/>
  <c r="V13" i="1"/>
  <c r="V14" i="1" s="1"/>
  <c r="U13" i="1"/>
  <c r="U14" i="1" s="1"/>
  <c r="T13" i="1"/>
  <c r="R13" i="1"/>
  <c r="R14" i="1" s="1"/>
  <c r="Q13" i="1"/>
  <c r="Q14" i="1" s="1"/>
  <c r="P13" i="1"/>
  <c r="P14" i="1" s="1"/>
  <c r="O13" i="1"/>
  <c r="N13" i="1"/>
  <c r="M13" i="1"/>
  <c r="L13" i="1"/>
  <c r="K13" i="1"/>
  <c r="J13" i="1"/>
  <c r="I13" i="1"/>
  <c r="H13" i="1"/>
  <c r="G13" i="1"/>
  <c r="F13" i="1"/>
  <c r="E13" i="1"/>
  <c r="D13" i="1"/>
  <c r="O25" i="1" l="1"/>
  <c r="M17" i="1" s="1"/>
  <c r="D14" i="1"/>
  <c r="D29" i="1" s="1"/>
  <c r="H14" i="1"/>
  <c r="L14" i="1"/>
  <c r="E14" i="1"/>
  <c r="I14" i="1"/>
  <c r="M14" i="1"/>
  <c r="F14" i="1"/>
  <c r="J14" i="1"/>
  <c r="N14" i="1"/>
  <c r="F16" i="1"/>
  <c r="J16" i="1"/>
  <c r="H17" i="1" l="1"/>
  <c r="F17" i="1"/>
  <c r="D17" i="1"/>
  <c r="O17" i="1"/>
  <c r="K17" i="1"/>
  <c r="G17" i="1"/>
  <c r="N17" i="1"/>
  <c r="I17" i="1"/>
  <c r="L17" i="1"/>
  <c r="J17" i="1"/>
  <c r="E17" i="1"/>
</calcChain>
</file>

<file path=xl/sharedStrings.xml><?xml version="1.0" encoding="utf-8"?>
<sst xmlns="http://schemas.openxmlformats.org/spreadsheetml/2006/main" count="12" uniqueCount="10">
  <si>
    <t>CD</t>
  </si>
  <si>
    <t>PD</t>
  </si>
  <si>
    <t>PE</t>
  </si>
  <si>
    <t>PT</t>
  </si>
  <si>
    <t>KD</t>
  </si>
  <si>
    <t xml:space="preserve">POUR un PT  de </t>
  </si>
  <si>
    <t xml:space="preserve">COTISATION  EPARGNE  MENSUELLE </t>
  </si>
  <si>
    <t xml:space="preserve">DUREE </t>
  </si>
  <si>
    <t>CEM</t>
  </si>
  <si>
    <t>PA_P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</si>
</sst>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u/>
      <sz val="36"/>
      <color rgb="FFFF0000"/>
      <name val="Engravers MT"/>
      <family val="1"/>
    </font>
    <font>
      <sz val="36"/>
      <color rgb="FFFF0000"/>
      <name val="Engravers MT"/>
      <family val="1"/>
    </font>
    <font>
      <sz val="36"/>
      <color theme="1"/>
      <name val="Engravers MT"/>
      <family val="1"/>
    </font>
    <font>
      <b/>
      <sz val="16"/>
      <color theme="1"/>
      <name val="Felix Titling"/>
      <family val="5"/>
    </font>
    <font>
      <b/>
      <sz val="18"/>
      <color rgb="FFFF0000"/>
      <name val="Calibri"/>
      <family val="2"/>
      <scheme val="minor"/>
    </font>
    <font>
      <sz val="16"/>
      <color theme="1"/>
      <name val="Felix Titling"/>
      <family val="5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name val="Felix Titling"/>
      <family val="5"/>
    </font>
    <font>
      <b/>
      <i/>
      <sz val="16"/>
      <name val="Felix Titling"/>
      <family val="5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Arial Narrow"/>
      <family val="2"/>
    </font>
    <font>
      <b/>
      <sz val="24"/>
      <color theme="1"/>
      <name val="Arial Narrow"/>
      <family val="2"/>
    </font>
    <font>
      <b/>
      <sz val="18"/>
      <color theme="1"/>
      <name val="Calibri"/>
      <family val="2"/>
      <scheme val="minor"/>
    </font>
    <font>
      <sz val="22"/>
      <color theme="1"/>
      <name val="Berlin Sans FB"/>
      <family val="2"/>
    </font>
    <font>
      <sz val="22"/>
      <color theme="1"/>
      <name val="Calibri"/>
      <family val="2"/>
      <scheme val="minor"/>
    </font>
    <font>
      <b/>
      <sz val="22"/>
      <color theme="1"/>
      <name val="Bodoni MT"/>
      <family val="1"/>
    </font>
    <font>
      <sz val="18"/>
      <color theme="1"/>
      <name val="Baskerville Old Face"/>
      <family val="1"/>
    </font>
    <font>
      <sz val="20"/>
      <color theme="1"/>
      <name val="Berlin Sans FB"/>
      <family val="2"/>
    </font>
    <font>
      <b/>
      <sz val="18"/>
      <color theme="1"/>
      <name val="Arial Unicode MS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/>
    <xf numFmtId="0" fontId="0" fillId="0" borderId="0" xfId="0"/>
    <xf numFmtId="0" fontId="6" fillId="0" borderId="3" xfId="0" applyFont="1" applyBorder="1" applyAlignment="1">
      <alignment horizontal="center"/>
    </xf>
    <xf numFmtId="43" fontId="7" fillId="0" borderId="4" xfId="0" applyNumberFormat="1" applyFont="1" applyBorder="1"/>
    <xf numFmtId="43" fontId="7" fillId="0" borderId="5" xfId="0" applyNumberFormat="1" applyFont="1" applyBorder="1"/>
    <xf numFmtId="43" fontId="7" fillId="0" borderId="6" xfId="0" applyNumberFormat="1" applyFont="1" applyBorder="1"/>
    <xf numFmtId="0" fontId="8" fillId="2" borderId="1" xfId="1" applyFont="1" applyAlignment="1">
      <alignment horizontal="center"/>
    </xf>
    <xf numFmtId="0" fontId="9" fillId="0" borderId="0" xfId="0" applyFont="1" applyAlignment="1">
      <alignment horizontal="center"/>
    </xf>
    <xf numFmtId="43" fontId="10" fillId="0" borderId="7" xfId="0" applyNumberFormat="1" applyFont="1" applyBorder="1"/>
    <xf numFmtId="43" fontId="10" fillId="0" borderId="8" xfId="0" applyNumberFormat="1" applyFont="1" applyBorder="1"/>
    <xf numFmtId="43" fontId="11" fillId="0" borderId="8" xfId="0" applyNumberFormat="1" applyFont="1" applyBorder="1"/>
    <xf numFmtId="43" fontId="11" fillId="0" borderId="9" xfId="0" applyNumberFormat="1" applyFont="1" applyBorder="1"/>
    <xf numFmtId="43" fontId="12" fillId="0" borderId="6" xfId="0" applyNumberFormat="1" applyFont="1" applyBorder="1"/>
    <xf numFmtId="43" fontId="13" fillId="0" borderId="10" xfId="0" applyNumberFormat="1" applyFont="1" applyBorder="1"/>
    <xf numFmtId="9" fontId="9" fillId="2" borderId="1" xfId="1" applyNumberFormat="1" applyFont="1" applyAlignment="1">
      <alignment horizontal="center"/>
    </xf>
    <xf numFmtId="43" fontId="0" fillId="0" borderId="0" xfId="0" applyNumberFormat="1"/>
    <xf numFmtId="0" fontId="14" fillId="2" borderId="1" xfId="1" applyFont="1" applyAlignment="1">
      <alignment horizontal="center"/>
    </xf>
    <xf numFmtId="43" fontId="15" fillId="4" borderId="2" xfId="2" applyNumberFormat="1" applyFont="1" applyFill="1" applyBorder="1"/>
    <xf numFmtId="43" fontId="14" fillId="2" borderId="1" xfId="1" applyNumberFormat="1" applyFont="1"/>
    <xf numFmtId="43" fontId="10" fillId="5" borderId="0" xfId="0" applyNumberFormat="1" applyFont="1" applyFill="1"/>
    <xf numFmtId="43" fontId="16" fillId="0" borderId="0" xfId="2" applyNumberFormat="1" applyFont="1"/>
    <xf numFmtId="0" fontId="17" fillId="0" borderId="3" xfId="0" applyFont="1" applyBorder="1" applyAlignment="1">
      <alignment horizontal="center"/>
    </xf>
    <xf numFmtId="43" fontId="15" fillId="6" borderId="0" xfId="2" applyNumberFormat="1" applyFont="1" applyFill="1"/>
    <xf numFmtId="0" fontId="14" fillId="0" borderId="0" xfId="0" applyFont="1"/>
    <xf numFmtId="43" fontId="15" fillId="0" borderId="0" xfId="2" applyNumberFormat="1" applyFont="1"/>
    <xf numFmtId="43" fontId="15" fillId="7" borderId="0" xfId="2" applyNumberFormat="1" applyFont="1" applyFill="1"/>
    <xf numFmtId="0" fontId="18" fillId="0" borderId="0" xfId="0" applyFont="1"/>
    <xf numFmtId="43" fontId="18" fillId="0" borderId="0" xfId="0" applyNumberFormat="1" applyFont="1"/>
    <xf numFmtId="0" fontId="19" fillId="8" borderId="11" xfId="0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0" fontId="19" fillId="8" borderId="13" xfId="0" applyFont="1" applyFill="1" applyBorder="1" applyAlignment="1">
      <alignment horizontal="center"/>
    </xf>
    <xf numFmtId="0" fontId="20" fillId="8" borderId="11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43" fontId="13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3" fontId="10" fillId="2" borderId="1" xfId="1" applyNumberFormat="1" applyFont="1"/>
    <xf numFmtId="43" fontId="21" fillId="2" borderId="1" xfId="1" applyNumberFormat="1" applyFont="1"/>
    <xf numFmtId="43" fontId="21" fillId="9" borderId="1" xfId="1" applyNumberFormat="1" applyFont="1" applyFill="1"/>
    <xf numFmtId="43" fontId="10" fillId="2" borderId="14" xfId="1" applyNumberFormat="1" applyFont="1" applyBorder="1"/>
    <xf numFmtId="43" fontId="21" fillId="3" borderId="1" xfId="1" applyNumberFormat="1" applyFont="1" applyFill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2" fillId="10" borderId="19" xfId="0" applyFont="1" applyFill="1" applyBorder="1" applyAlignment="1">
      <alignment horizontal="center" vertical="center"/>
    </xf>
    <xf numFmtId="0" fontId="23" fillId="0" borderId="20" xfId="0" applyFont="1" applyBorder="1" applyAlignment="1"/>
    <xf numFmtId="0" fontId="23" fillId="0" borderId="21" xfId="0" applyFont="1" applyBorder="1" applyAlignment="1"/>
    <xf numFmtId="43" fontId="24" fillId="6" borderId="22" xfId="0" applyNumberFormat="1" applyFont="1" applyFill="1" applyBorder="1" applyAlignment="1">
      <alignment vertical="center"/>
    </xf>
    <xf numFmtId="0" fontId="10" fillId="0" borderId="0" xfId="0" applyFont="1" applyBorder="1"/>
    <xf numFmtId="0" fontId="0" fillId="0" borderId="23" xfId="0" applyBorder="1"/>
    <xf numFmtId="0" fontId="9" fillId="0" borderId="0" xfId="0" applyFont="1" applyAlignment="1">
      <alignment vertical="center"/>
    </xf>
    <xf numFmtId="0" fontId="25" fillId="10" borderId="19" xfId="0" applyFont="1" applyFill="1" applyBorder="1" applyAlignment="1">
      <alignment horizontal="center"/>
    </xf>
    <xf numFmtId="43" fontId="24" fillId="11" borderId="3" xfId="0" applyNumberFormat="1" applyFont="1" applyFill="1" applyBorder="1" applyAlignment="1">
      <alignment vertical="center"/>
    </xf>
    <xf numFmtId="0" fontId="26" fillId="11" borderId="19" xfId="0" applyFont="1" applyFill="1" applyBorder="1" applyAlignment="1">
      <alignment horizontal="center" vertical="center"/>
    </xf>
    <xf numFmtId="0" fontId="26" fillId="11" borderId="20" xfId="0" applyFont="1" applyFill="1" applyBorder="1" applyAlignment="1">
      <alignment horizontal="center" vertical="center"/>
    </xf>
    <xf numFmtId="43" fontId="27" fillId="5" borderId="3" xfId="0" applyNumberFormat="1" applyFont="1" applyFill="1" applyBorder="1"/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</cellXfs>
  <cellStyles count="3">
    <cellStyle name="Commentaire" xfId="1" builtinId="10"/>
    <cellStyle name="Normal" xfId="0" builtinId="0"/>
    <cellStyle name="Texte explicatif" xfId="2" builtin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1962150</xdr:colOff>
      <xdr:row>0</xdr:row>
      <xdr:rowOff>133350</xdr:rowOff>
    </xdr:from>
    <xdr:to>
      <xdr:col>12</xdr:col>
      <xdr:colOff>381000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9734550" y="133350"/>
          <a:ext cx="14249400" cy="4324350"/>
        </a:xfrm>
        <a:prstGeom prst="wedgeRectCallout">
          <a:avLst>
            <a:gd name="adj1" fmla="val -66192"/>
            <a:gd name="adj2" fmla="val 10919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fr-FR" sz="25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ICI ; pour un PT de 10 917 on à 1 000 000 ; SVP ! une formule pour écrire à la cellule D25 un PT de 10 500 de le cellule F31 .</a:t>
          </a:r>
        </a:p>
        <a:p>
          <a:r>
            <a:rPr lang="fr-FR" sz="25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 détail :</a:t>
          </a:r>
        </a:p>
        <a:p>
          <a:r>
            <a:rPr lang="fr-FR" sz="25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Réécrire la formule à la cellule D25 par la "RÈGLE DE TROIS "</a:t>
          </a:r>
        </a:p>
        <a:p>
          <a:r>
            <a:rPr lang="fr-FR" sz="25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 : pour 10 917 on à la cellule D25 : 1 000 000 donc une fois que ca change à la cellule D22 et D23 on aura D25 qui change (Par</a:t>
          </a:r>
          <a:r>
            <a:rPr lang="fr-FR" sz="25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régle de trois )</a:t>
          </a:r>
          <a:r>
            <a:rPr lang="fr-FR" sz="25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. ma formule renvoi seulement les valeurs déjà inscrit dans les cellules , une mis a jour de la formule pour instaurer une "RÈGLE DE TROIS " pour ainsi à régénéré des résultats à la Cellule D25 pour ; par exemple les valeurs comprise entre cellules D12 : 917 et E 12 : 1375 .</a:t>
          </a:r>
        </a:p>
        <a:p>
          <a:pPr algn="l"/>
          <a:r>
            <a:rPr lang="fr-FR" sz="3600" baseline="0"/>
            <a:t>  </a:t>
          </a:r>
          <a:endParaRPr lang="fr-FR" sz="36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M117"/>
  <sheetViews>
    <sheetView tabSelected="1" topLeftCell="B1" zoomScale="50" zoomScaleNormal="50" workbookViewId="0">
      <selection activeCell="F45" sqref="F45"/>
    </sheetView>
  </sheetViews>
  <sheetFormatPr baseColWidth="10" defaultColWidth="27.7109375" defaultRowHeight="15" x14ac:dyDescent="0.25"/>
  <cols>
    <col min="2" max="2" width="41.42578125" customWidth="1"/>
    <col min="3" max="3" width="13.140625" style="1" customWidth="1"/>
    <col min="4" max="4" width="34.28515625" customWidth="1"/>
    <col min="5" max="5" width="31.5703125" customWidth="1"/>
    <col min="6" max="6" width="32.42578125" customWidth="1"/>
    <col min="7" max="7" width="34.42578125" customWidth="1"/>
    <col min="15" max="15" width="27.85546875" customWidth="1"/>
    <col min="16" max="16" width="31" customWidth="1"/>
    <col min="17" max="17" width="30.5703125" customWidth="1"/>
    <col min="18" max="18" width="30.28515625" customWidth="1"/>
    <col min="19" max="19" width="28.42578125" customWidth="1"/>
    <col min="258" max="258" width="41.42578125" customWidth="1"/>
    <col min="259" max="259" width="13.140625" customWidth="1"/>
    <col min="260" max="260" width="34.28515625" customWidth="1"/>
    <col min="261" max="261" width="31.5703125" customWidth="1"/>
    <col min="262" max="262" width="32.42578125" customWidth="1"/>
    <col min="263" max="263" width="42.7109375" customWidth="1"/>
    <col min="271" max="271" width="27.85546875" customWidth="1"/>
    <col min="272" max="272" width="31" customWidth="1"/>
    <col min="273" max="273" width="30.5703125" customWidth="1"/>
    <col min="274" max="274" width="30.28515625" customWidth="1"/>
    <col min="275" max="275" width="28.42578125" customWidth="1"/>
    <col min="514" max="514" width="41.42578125" customWidth="1"/>
    <col min="515" max="515" width="13.140625" customWidth="1"/>
    <col min="516" max="516" width="34.28515625" customWidth="1"/>
    <col min="517" max="517" width="31.5703125" customWidth="1"/>
    <col min="518" max="518" width="32.42578125" customWidth="1"/>
    <col min="519" max="519" width="42.7109375" customWidth="1"/>
    <col min="527" max="527" width="27.85546875" customWidth="1"/>
    <col min="528" max="528" width="31" customWidth="1"/>
    <col min="529" max="529" width="30.5703125" customWidth="1"/>
    <col min="530" max="530" width="30.28515625" customWidth="1"/>
    <col min="531" max="531" width="28.42578125" customWidth="1"/>
    <col min="770" max="770" width="41.42578125" customWidth="1"/>
    <col min="771" max="771" width="13.140625" customWidth="1"/>
    <col min="772" max="772" width="34.28515625" customWidth="1"/>
    <col min="773" max="773" width="31.5703125" customWidth="1"/>
    <col min="774" max="774" width="32.42578125" customWidth="1"/>
    <col min="775" max="775" width="42.7109375" customWidth="1"/>
    <col min="783" max="783" width="27.85546875" customWidth="1"/>
    <col min="784" max="784" width="31" customWidth="1"/>
    <col min="785" max="785" width="30.5703125" customWidth="1"/>
    <col min="786" max="786" width="30.28515625" customWidth="1"/>
    <col min="787" max="787" width="28.42578125" customWidth="1"/>
    <col min="1026" max="1026" width="41.42578125" customWidth="1"/>
    <col min="1027" max="1027" width="13.140625" customWidth="1"/>
    <col min="1028" max="1028" width="34.28515625" customWidth="1"/>
    <col min="1029" max="1029" width="31.5703125" customWidth="1"/>
    <col min="1030" max="1030" width="32.42578125" customWidth="1"/>
    <col min="1031" max="1031" width="42.7109375" customWidth="1"/>
    <col min="1039" max="1039" width="27.85546875" customWidth="1"/>
    <col min="1040" max="1040" width="31" customWidth="1"/>
    <col min="1041" max="1041" width="30.5703125" customWidth="1"/>
    <col min="1042" max="1042" width="30.28515625" customWidth="1"/>
    <col min="1043" max="1043" width="28.42578125" customWidth="1"/>
    <col min="1282" max="1282" width="41.42578125" customWidth="1"/>
    <col min="1283" max="1283" width="13.140625" customWidth="1"/>
    <col min="1284" max="1284" width="34.28515625" customWidth="1"/>
    <col min="1285" max="1285" width="31.5703125" customWidth="1"/>
    <col min="1286" max="1286" width="32.42578125" customWidth="1"/>
    <col min="1287" max="1287" width="42.7109375" customWidth="1"/>
    <col min="1295" max="1295" width="27.85546875" customWidth="1"/>
    <col min="1296" max="1296" width="31" customWidth="1"/>
    <col min="1297" max="1297" width="30.5703125" customWidth="1"/>
    <col min="1298" max="1298" width="30.28515625" customWidth="1"/>
    <col min="1299" max="1299" width="28.42578125" customWidth="1"/>
    <col min="1538" max="1538" width="41.42578125" customWidth="1"/>
    <col min="1539" max="1539" width="13.140625" customWidth="1"/>
    <col min="1540" max="1540" width="34.28515625" customWidth="1"/>
    <col min="1541" max="1541" width="31.5703125" customWidth="1"/>
    <col min="1542" max="1542" width="32.42578125" customWidth="1"/>
    <col min="1543" max="1543" width="42.7109375" customWidth="1"/>
    <col min="1551" max="1551" width="27.85546875" customWidth="1"/>
    <col min="1552" max="1552" width="31" customWidth="1"/>
    <col min="1553" max="1553" width="30.5703125" customWidth="1"/>
    <col min="1554" max="1554" width="30.28515625" customWidth="1"/>
    <col min="1555" max="1555" width="28.42578125" customWidth="1"/>
    <col min="1794" max="1794" width="41.42578125" customWidth="1"/>
    <col min="1795" max="1795" width="13.140625" customWidth="1"/>
    <col min="1796" max="1796" width="34.28515625" customWidth="1"/>
    <col min="1797" max="1797" width="31.5703125" customWidth="1"/>
    <col min="1798" max="1798" width="32.42578125" customWidth="1"/>
    <col min="1799" max="1799" width="42.7109375" customWidth="1"/>
    <col min="1807" max="1807" width="27.85546875" customWidth="1"/>
    <col min="1808" max="1808" width="31" customWidth="1"/>
    <col min="1809" max="1809" width="30.5703125" customWidth="1"/>
    <col min="1810" max="1810" width="30.28515625" customWidth="1"/>
    <col min="1811" max="1811" width="28.42578125" customWidth="1"/>
    <col min="2050" max="2050" width="41.42578125" customWidth="1"/>
    <col min="2051" max="2051" width="13.140625" customWidth="1"/>
    <col min="2052" max="2052" width="34.28515625" customWidth="1"/>
    <col min="2053" max="2053" width="31.5703125" customWidth="1"/>
    <col min="2054" max="2054" width="32.42578125" customWidth="1"/>
    <col min="2055" max="2055" width="42.7109375" customWidth="1"/>
    <col min="2063" max="2063" width="27.85546875" customWidth="1"/>
    <col min="2064" max="2064" width="31" customWidth="1"/>
    <col min="2065" max="2065" width="30.5703125" customWidth="1"/>
    <col min="2066" max="2066" width="30.28515625" customWidth="1"/>
    <col min="2067" max="2067" width="28.42578125" customWidth="1"/>
    <col min="2306" max="2306" width="41.42578125" customWidth="1"/>
    <col min="2307" max="2307" width="13.140625" customWidth="1"/>
    <col min="2308" max="2308" width="34.28515625" customWidth="1"/>
    <col min="2309" max="2309" width="31.5703125" customWidth="1"/>
    <col min="2310" max="2310" width="32.42578125" customWidth="1"/>
    <col min="2311" max="2311" width="42.7109375" customWidth="1"/>
    <col min="2319" max="2319" width="27.85546875" customWidth="1"/>
    <col min="2320" max="2320" width="31" customWidth="1"/>
    <col min="2321" max="2321" width="30.5703125" customWidth="1"/>
    <col min="2322" max="2322" width="30.28515625" customWidth="1"/>
    <col min="2323" max="2323" width="28.42578125" customWidth="1"/>
    <col min="2562" max="2562" width="41.42578125" customWidth="1"/>
    <col min="2563" max="2563" width="13.140625" customWidth="1"/>
    <col min="2564" max="2564" width="34.28515625" customWidth="1"/>
    <col min="2565" max="2565" width="31.5703125" customWidth="1"/>
    <col min="2566" max="2566" width="32.42578125" customWidth="1"/>
    <col min="2567" max="2567" width="42.7109375" customWidth="1"/>
    <col min="2575" max="2575" width="27.85546875" customWidth="1"/>
    <col min="2576" max="2576" width="31" customWidth="1"/>
    <col min="2577" max="2577" width="30.5703125" customWidth="1"/>
    <col min="2578" max="2578" width="30.28515625" customWidth="1"/>
    <col min="2579" max="2579" width="28.42578125" customWidth="1"/>
    <col min="2818" max="2818" width="41.42578125" customWidth="1"/>
    <col min="2819" max="2819" width="13.140625" customWidth="1"/>
    <col min="2820" max="2820" width="34.28515625" customWidth="1"/>
    <col min="2821" max="2821" width="31.5703125" customWidth="1"/>
    <col min="2822" max="2822" width="32.42578125" customWidth="1"/>
    <col min="2823" max="2823" width="42.7109375" customWidth="1"/>
    <col min="2831" max="2831" width="27.85546875" customWidth="1"/>
    <col min="2832" max="2832" width="31" customWidth="1"/>
    <col min="2833" max="2833" width="30.5703125" customWidth="1"/>
    <col min="2834" max="2834" width="30.28515625" customWidth="1"/>
    <col min="2835" max="2835" width="28.42578125" customWidth="1"/>
    <col min="3074" max="3074" width="41.42578125" customWidth="1"/>
    <col min="3075" max="3075" width="13.140625" customWidth="1"/>
    <col min="3076" max="3076" width="34.28515625" customWidth="1"/>
    <col min="3077" max="3077" width="31.5703125" customWidth="1"/>
    <col min="3078" max="3078" width="32.42578125" customWidth="1"/>
    <col min="3079" max="3079" width="42.7109375" customWidth="1"/>
    <col min="3087" max="3087" width="27.85546875" customWidth="1"/>
    <col min="3088" max="3088" width="31" customWidth="1"/>
    <col min="3089" max="3089" width="30.5703125" customWidth="1"/>
    <col min="3090" max="3090" width="30.28515625" customWidth="1"/>
    <col min="3091" max="3091" width="28.42578125" customWidth="1"/>
    <col min="3330" max="3330" width="41.42578125" customWidth="1"/>
    <col min="3331" max="3331" width="13.140625" customWidth="1"/>
    <col min="3332" max="3332" width="34.28515625" customWidth="1"/>
    <col min="3333" max="3333" width="31.5703125" customWidth="1"/>
    <col min="3334" max="3334" width="32.42578125" customWidth="1"/>
    <col min="3335" max="3335" width="42.7109375" customWidth="1"/>
    <col min="3343" max="3343" width="27.85546875" customWidth="1"/>
    <col min="3344" max="3344" width="31" customWidth="1"/>
    <col min="3345" max="3345" width="30.5703125" customWidth="1"/>
    <col min="3346" max="3346" width="30.28515625" customWidth="1"/>
    <col min="3347" max="3347" width="28.42578125" customWidth="1"/>
    <col min="3586" max="3586" width="41.42578125" customWidth="1"/>
    <col min="3587" max="3587" width="13.140625" customWidth="1"/>
    <col min="3588" max="3588" width="34.28515625" customWidth="1"/>
    <col min="3589" max="3589" width="31.5703125" customWidth="1"/>
    <col min="3590" max="3590" width="32.42578125" customWidth="1"/>
    <col min="3591" max="3591" width="42.7109375" customWidth="1"/>
    <col min="3599" max="3599" width="27.85546875" customWidth="1"/>
    <col min="3600" max="3600" width="31" customWidth="1"/>
    <col min="3601" max="3601" width="30.5703125" customWidth="1"/>
    <col min="3602" max="3602" width="30.28515625" customWidth="1"/>
    <col min="3603" max="3603" width="28.42578125" customWidth="1"/>
    <col min="3842" max="3842" width="41.42578125" customWidth="1"/>
    <col min="3843" max="3843" width="13.140625" customWidth="1"/>
    <col min="3844" max="3844" width="34.28515625" customWidth="1"/>
    <col min="3845" max="3845" width="31.5703125" customWidth="1"/>
    <col min="3846" max="3846" width="32.42578125" customWidth="1"/>
    <col min="3847" max="3847" width="42.7109375" customWidth="1"/>
    <col min="3855" max="3855" width="27.85546875" customWidth="1"/>
    <col min="3856" max="3856" width="31" customWidth="1"/>
    <col min="3857" max="3857" width="30.5703125" customWidth="1"/>
    <col min="3858" max="3858" width="30.28515625" customWidth="1"/>
    <col min="3859" max="3859" width="28.42578125" customWidth="1"/>
    <col min="4098" max="4098" width="41.42578125" customWidth="1"/>
    <col min="4099" max="4099" width="13.140625" customWidth="1"/>
    <col min="4100" max="4100" width="34.28515625" customWidth="1"/>
    <col min="4101" max="4101" width="31.5703125" customWidth="1"/>
    <col min="4102" max="4102" width="32.42578125" customWidth="1"/>
    <col min="4103" max="4103" width="42.7109375" customWidth="1"/>
    <col min="4111" max="4111" width="27.85546875" customWidth="1"/>
    <col min="4112" max="4112" width="31" customWidth="1"/>
    <col min="4113" max="4113" width="30.5703125" customWidth="1"/>
    <col min="4114" max="4114" width="30.28515625" customWidth="1"/>
    <col min="4115" max="4115" width="28.42578125" customWidth="1"/>
    <col min="4354" max="4354" width="41.42578125" customWidth="1"/>
    <col min="4355" max="4355" width="13.140625" customWidth="1"/>
    <col min="4356" max="4356" width="34.28515625" customWidth="1"/>
    <col min="4357" max="4357" width="31.5703125" customWidth="1"/>
    <col min="4358" max="4358" width="32.42578125" customWidth="1"/>
    <col min="4359" max="4359" width="42.7109375" customWidth="1"/>
    <col min="4367" max="4367" width="27.85546875" customWidth="1"/>
    <col min="4368" max="4368" width="31" customWidth="1"/>
    <col min="4369" max="4369" width="30.5703125" customWidth="1"/>
    <col min="4370" max="4370" width="30.28515625" customWidth="1"/>
    <col min="4371" max="4371" width="28.42578125" customWidth="1"/>
    <col min="4610" max="4610" width="41.42578125" customWidth="1"/>
    <col min="4611" max="4611" width="13.140625" customWidth="1"/>
    <col min="4612" max="4612" width="34.28515625" customWidth="1"/>
    <col min="4613" max="4613" width="31.5703125" customWidth="1"/>
    <col min="4614" max="4614" width="32.42578125" customWidth="1"/>
    <col min="4615" max="4615" width="42.7109375" customWidth="1"/>
    <col min="4623" max="4623" width="27.85546875" customWidth="1"/>
    <col min="4624" max="4624" width="31" customWidth="1"/>
    <col min="4625" max="4625" width="30.5703125" customWidth="1"/>
    <col min="4626" max="4626" width="30.28515625" customWidth="1"/>
    <col min="4627" max="4627" width="28.42578125" customWidth="1"/>
    <col min="4866" max="4866" width="41.42578125" customWidth="1"/>
    <col min="4867" max="4867" width="13.140625" customWidth="1"/>
    <col min="4868" max="4868" width="34.28515625" customWidth="1"/>
    <col min="4869" max="4869" width="31.5703125" customWidth="1"/>
    <col min="4870" max="4870" width="32.42578125" customWidth="1"/>
    <col min="4871" max="4871" width="42.7109375" customWidth="1"/>
    <col min="4879" max="4879" width="27.85546875" customWidth="1"/>
    <col min="4880" max="4880" width="31" customWidth="1"/>
    <col min="4881" max="4881" width="30.5703125" customWidth="1"/>
    <col min="4882" max="4882" width="30.28515625" customWidth="1"/>
    <col min="4883" max="4883" width="28.42578125" customWidth="1"/>
    <col min="5122" max="5122" width="41.42578125" customWidth="1"/>
    <col min="5123" max="5123" width="13.140625" customWidth="1"/>
    <col min="5124" max="5124" width="34.28515625" customWidth="1"/>
    <col min="5125" max="5125" width="31.5703125" customWidth="1"/>
    <col min="5126" max="5126" width="32.42578125" customWidth="1"/>
    <col min="5127" max="5127" width="42.7109375" customWidth="1"/>
    <col min="5135" max="5135" width="27.85546875" customWidth="1"/>
    <col min="5136" max="5136" width="31" customWidth="1"/>
    <col min="5137" max="5137" width="30.5703125" customWidth="1"/>
    <col min="5138" max="5138" width="30.28515625" customWidth="1"/>
    <col min="5139" max="5139" width="28.42578125" customWidth="1"/>
    <col min="5378" max="5378" width="41.42578125" customWidth="1"/>
    <col min="5379" max="5379" width="13.140625" customWidth="1"/>
    <col min="5380" max="5380" width="34.28515625" customWidth="1"/>
    <col min="5381" max="5381" width="31.5703125" customWidth="1"/>
    <col min="5382" max="5382" width="32.42578125" customWidth="1"/>
    <col min="5383" max="5383" width="42.7109375" customWidth="1"/>
    <col min="5391" max="5391" width="27.85546875" customWidth="1"/>
    <col min="5392" max="5392" width="31" customWidth="1"/>
    <col min="5393" max="5393" width="30.5703125" customWidth="1"/>
    <col min="5394" max="5394" width="30.28515625" customWidth="1"/>
    <col min="5395" max="5395" width="28.42578125" customWidth="1"/>
    <col min="5634" max="5634" width="41.42578125" customWidth="1"/>
    <col min="5635" max="5635" width="13.140625" customWidth="1"/>
    <col min="5636" max="5636" width="34.28515625" customWidth="1"/>
    <col min="5637" max="5637" width="31.5703125" customWidth="1"/>
    <col min="5638" max="5638" width="32.42578125" customWidth="1"/>
    <col min="5639" max="5639" width="42.7109375" customWidth="1"/>
    <col min="5647" max="5647" width="27.85546875" customWidth="1"/>
    <col min="5648" max="5648" width="31" customWidth="1"/>
    <col min="5649" max="5649" width="30.5703125" customWidth="1"/>
    <col min="5650" max="5650" width="30.28515625" customWidth="1"/>
    <col min="5651" max="5651" width="28.42578125" customWidth="1"/>
    <col min="5890" max="5890" width="41.42578125" customWidth="1"/>
    <col min="5891" max="5891" width="13.140625" customWidth="1"/>
    <col min="5892" max="5892" width="34.28515625" customWidth="1"/>
    <col min="5893" max="5893" width="31.5703125" customWidth="1"/>
    <col min="5894" max="5894" width="32.42578125" customWidth="1"/>
    <col min="5895" max="5895" width="42.7109375" customWidth="1"/>
    <col min="5903" max="5903" width="27.85546875" customWidth="1"/>
    <col min="5904" max="5904" width="31" customWidth="1"/>
    <col min="5905" max="5905" width="30.5703125" customWidth="1"/>
    <col min="5906" max="5906" width="30.28515625" customWidth="1"/>
    <col min="5907" max="5907" width="28.42578125" customWidth="1"/>
    <col min="6146" max="6146" width="41.42578125" customWidth="1"/>
    <col min="6147" max="6147" width="13.140625" customWidth="1"/>
    <col min="6148" max="6148" width="34.28515625" customWidth="1"/>
    <col min="6149" max="6149" width="31.5703125" customWidth="1"/>
    <col min="6150" max="6150" width="32.42578125" customWidth="1"/>
    <col min="6151" max="6151" width="42.7109375" customWidth="1"/>
    <col min="6159" max="6159" width="27.85546875" customWidth="1"/>
    <col min="6160" max="6160" width="31" customWidth="1"/>
    <col min="6161" max="6161" width="30.5703125" customWidth="1"/>
    <col min="6162" max="6162" width="30.28515625" customWidth="1"/>
    <col min="6163" max="6163" width="28.42578125" customWidth="1"/>
    <col min="6402" max="6402" width="41.42578125" customWidth="1"/>
    <col min="6403" max="6403" width="13.140625" customWidth="1"/>
    <col min="6404" max="6404" width="34.28515625" customWidth="1"/>
    <col min="6405" max="6405" width="31.5703125" customWidth="1"/>
    <col min="6406" max="6406" width="32.42578125" customWidth="1"/>
    <col min="6407" max="6407" width="42.7109375" customWidth="1"/>
    <col min="6415" max="6415" width="27.85546875" customWidth="1"/>
    <col min="6416" max="6416" width="31" customWidth="1"/>
    <col min="6417" max="6417" width="30.5703125" customWidth="1"/>
    <col min="6418" max="6418" width="30.28515625" customWidth="1"/>
    <col min="6419" max="6419" width="28.42578125" customWidth="1"/>
    <col min="6658" max="6658" width="41.42578125" customWidth="1"/>
    <col min="6659" max="6659" width="13.140625" customWidth="1"/>
    <col min="6660" max="6660" width="34.28515625" customWidth="1"/>
    <col min="6661" max="6661" width="31.5703125" customWidth="1"/>
    <col min="6662" max="6662" width="32.42578125" customWidth="1"/>
    <col min="6663" max="6663" width="42.7109375" customWidth="1"/>
    <col min="6671" max="6671" width="27.85546875" customWidth="1"/>
    <col min="6672" max="6672" width="31" customWidth="1"/>
    <col min="6673" max="6673" width="30.5703125" customWidth="1"/>
    <col min="6674" max="6674" width="30.28515625" customWidth="1"/>
    <col min="6675" max="6675" width="28.42578125" customWidth="1"/>
    <col min="6914" max="6914" width="41.42578125" customWidth="1"/>
    <col min="6915" max="6915" width="13.140625" customWidth="1"/>
    <col min="6916" max="6916" width="34.28515625" customWidth="1"/>
    <col min="6917" max="6917" width="31.5703125" customWidth="1"/>
    <col min="6918" max="6918" width="32.42578125" customWidth="1"/>
    <col min="6919" max="6919" width="42.7109375" customWidth="1"/>
    <col min="6927" max="6927" width="27.85546875" customWidth="1"/>
    <col min="6928" max="6928" width="31" customWidth="1"/>
    <col min="6929" max="6929" width="30.5703125" customWidth="1"/>
    <col min="6930" max="6930" width="30.28515625" customWidth="1"/>
    <col min="6931" max="6931" width="28.42578125" customWidth="1"/>
    <col min="7170" max="7170" width="41.42578125" customWidth="1"/>
    <col min="7171" max="7171" width="13.140625" customWidth="1"/>
    <col min="7172" max="7172" width="34.28515625" customWidth="1"/>
    <col min="7173" max="7173" width="31.5703125" customWidth="1"/>
    <col min="7174" max="7174" width="32.42578125" customWidth="1"/>
    <col min="7175" max="7175" width="42.7109375" customWidth="1"/>
    <col min="7183" max="7183" width="27.85546875" customWidth="1"/>
    <col min="7184" max="7184" width="31" customWidth="1"/>
    <col min="7185" max="7185" width="30.5703125" customWidth="1"/>
    <col min="7186" max="7186" width="30.28515625" customWidth="1"/>
    <col min="7187" max="7187" width="28.42578125" customWidth="1"/>
    <col min="7426" max="7426" width="41.42578125" customWidth="1"/>
    <col min="7427" max="7427" width="13.140625" customWidth="1"/>
    <col min="7428" max="7428" width="34.28515625" customWidth="1"/>
    <col min="7429" max="7429" width="31.5703125" customWidth="1"/>
    <col min="7430" max="7430" width="32.42578125" customWidth="1"/>
    <col min="7431" max="7431" width="42.7109375" customWidth="1"/>
    <col min="7439" max="7439" width="27.85546875" customWidth="1"/>
    <col min="7440" max="7440" width="31" customWidth="1"/>
    <col min="7441" max="7441" width="30.5703125" customWidth="1"/>
    <col min="7442" max="7442" width="30.28515625" customWidth="1"/>
    <col min="7443" max="7443" width="28.42578125" customWidth="1"/>
    <col min="7682" max="7682" width="41.42578125" customWidth="1"/>
    <col min="7683" max="7683" width="13.140625" customWidth="1"/>
    <col min="7684" max="7684" width="34.28515625" customWidth="1"/>
    <col min="7685" max="7685" width="31.5703125" customWidth="1"/>
    <col min="7686" max="7686" width="32.42578125" customWidth="1"/>
    <col min="7687" max="7687" width="42.7109375" customWidth="1"/>
    <col min="7695" max="7695" width="27.85546875" customWidth="1"/>
    <col min="7696" max="7696" width="31" customWidth="1"/>
    <col min="7697" max="7697" width="30.5703125" customWidth="1"/>
    <col min="7698" max="7698" width="30.28515625" customWidth="1"/>
    <col min="7699" max="7699" width="28.42578125" customWidth="1"/>
    <col min="7938" max="7938" width="41.42578125" customWidth="1"/>
    <col min="7939" max="7939" width="13.140625" customWidth="1"/>
    <col min="7940" max="7940" width="34.28515625" customWidth="1"/>
    <col min="7941" max="7941" width="31.5703125" customWidth="1"/>
    <col min="7942" max="7942" width="32.42578125" customWidth="1"/>
    <col min="7943" max="7943" width="42.7109375" customWidth="1"/>
    <col min="7951" max="7951" width="27.85546875" customWidth="1"/>
    <col min="7952" max="7952" width="31" customWidth="1"/>
    <col min="7953" max="7953" width="30.5703125" customWidth="1"/>
    <col min="7954" max="7954" width="30.28515625" customWidth="1"/>
    <col min="7955" max="7955" width="28.42578125" customWidth="1"/>
    <col min="8194" max="8194" width="41.42578125" customWidth="1"/>
    <col min="8195" max="8195" width="13.140625" customWidth="1"/>
    <col min="8196" max="8196" width="34.28515625" customWidth="1"/>
    <col min="8197" max="8197" width="31.5703125" customWidth="1"/>
    <col min="8198" max="8198" width="32.42578125" customWidth="1"/>
    <col min="8199" max="8199" width="42.7109375" customWidth="1"/>
    <col min="8207" max="8207" width="27.85546875" customWidth="1"/>
    <col min="8208" max="8208" width="31" customWidth="1"/>
    <col min="8209" max="8209" width="30.5703125" customWidth="1"/>
    <col min="8210" max="8210" width="30.28515625" customWidth="1"/>
    <col min="8211" max="8211" width="28.42578125" customWidth="1"/>
    <col min="8450" max="8450" width="41.42578125" customWidth="1"/>
    <col min="8451" max="8451" width="13.140625" customWidth="1"/>
    <col min="8452" max="8452" width="34.28515625" customWidth="1"/>
    <col min="8453" max="8453" width="31.5703125" customWidth="1"/>
    <col min="8454" max="8454" width="32.42578125" customWidth="1"/>
    <col min="8455" max="8455" width="42.7109375" customWidth="1"/>
    <col min="8463" max="8463" width="27.85546875" customWidth="1"/>
    <col min="8464" max="8464" width="31" customWidth="1"/>
    <col min="8465" max="8465" width="30.5703125" customWidth="1"/>
    <col min="8466" max="8466" width="30.28515625" customWidth="1"/>
    <col min="8467" max="8467" width="28.42578125" customWidth="1"/>
    <col min="8706" max="8706" width="41.42578125" customWidth="1"/>
    <col min="8707" max="8707" width="13.140625" customWidth="1"/>
    <col min="8708" max="8708" width="34.28515625" customWidth="1"/>
    <col min="8709" max="8709" width="31.5703125" customWidth="1"/>
    <col min="8710" max="8710" width="32.42578125" customWidth="1"/>
    <col min="8711" max="8711" width="42.7109375" customWidth="1"/>
    <col min="8719" max="8719" width="27.85546875" customWidth="1"/>
    <col min="8720" max="8720" width="31" customWidth="1"/>
    <col min="8721" max="8721" width="30.5703125" customWidth="1"/>
    <col min="8722" max="8722" width="30.28515625" customWidth="1"/>
    <col min="8723" max="8723" width="28.42578125" customWidth="1"/>
    <col min="8962" max="8962" width="41.42578125" customWidth="1"/>
    <col min="8963" max="8963" width="13.140625" customWidth="1"/>
    <col min="8964" max="8964" width="34.28515625" customWidth="1"/>
    <col min="8965" max="8965" width="31.5703125" customWidth="1"/>
    <col min="8966" max="8966" width="32.42578125" customWidth="1"/>
    <col min="8967" max="8967" width="42.7109375" customWidth="1"/>
    <col min="8975" max="8975" width="27.85546875" customWidth="1"/>
    <col min="8976" max="8976" width="31" customWidth="1"/>
    <col min="8977" max="8977" width="30.5703125" customWidth="1"/>
    <col min="8978" max="8978" width="30.28515625" customWidth="1"/>
    <col min="8979" max="8979" width="28.42578125" customWidth="1"/>
    <col min="9218" max="9218" width="41.42578125" customWidth="1"/>
    <col min="9219" max="9219" width="13.140625" customWidth="1"/>
    <col min="9220" max="9220" width="34.28515625" customWidth="1"/>
    <col min="9221" max="9221" width="31.5703125" customWidth="1"/>
    <col min="9222" max="9222" width="32.42578125" customWidth="1"/>
    <col min="9223" max="9223" width="42.7109375" customWidth="1"/>
    <col min="9231" max="9231" width="27.85546875" customWidth="1"/>
    <col min="9232" max="9232" width="31" customWidth="1"/>
    <col min="9233" max="9233" width="30.5703125" customWidth="1"/>
    <col min="9234" max="9234" width="30.28515625" customWidth="1"/>
    <col min="9235" max="9235" width="28.42578125" customWidth="1"/>
    <col min="9474" max="9474" width="41.42578125" customWidth="1"/>
    <col min="9475" max="9475" width="13.140625" customWidth="1"/>
    <col min="9476" max="9476" width="34.28515625" customWidth="1"/>
    <col min="9477" max="9477" width="31.5703125" customWidth="1"/>
    <col min="9478" max="9478" width="32.42578125" customWidth="1"/>
    <col min="9479" max="9479" width="42.7109375" customWidth="1"/>
    <col min="9487" max="9487" width="27.85546875" customWidth="1"/>
    <col min="9488" max="9488" width="31" customWidth="1"/>
    <col min="9489" max="9489" width="30.5703125" customWidth="1"/>
    <col min="9490" max="9490" width="30.28515625" customWidth="1"/>
    <col min="9491" max="9491" width="28.42578125" customWidth="1"/>
    <col min="9730" max="9730" width="41.42578125" customWidth="1"/>
    <col min="9731" max="9731" width="13.140625" customWidth="1"/>
    <col min="9732" max="9732" width="34.28515625" customWidth="1"/>
    <col min="9733" max="9733" width="31.5703125" customWidth="1"/>
    <col min="9734" max="9734" width="32.42578125" customWidth="1"/>
    <col min="9735" max="9735" width="42.7109375" customWidth="1"/>
    <col min="9743" max="9743" width="27.85546875" customWidth="1"/>
    <col min="9744" max="9744" width="31" customWidth="1"/>
    <col min="9745" max="9745" width="30.5703125" customWidth="1"/>
    <col min="9746" max="9746" width="30.28515625" customWidth="1"/>
    <col min="9747" max="9747" width="28.42578125" customWidth="1"/>
    <col min="9986" max="9986" width="41.42578125" customWidth="1"/>
    <col min="9987" max="9987" width="13.140625" customWidth="1"/>
    <col min="9988" max="9988" width="34.28515625" customWidth="1"/>
    <col min="9989" max="9989" width="31.5703125" customWidth="1"/>
    <col min="9990" max="9990" width="32.42578125" customWidth="1"/>
    <col min="9991" max="9991" width="42.7109375" customWidth="1"/>
    <col min="9999" max="9999" width="27.85546875" customWidth="1"/>
    <col min="10000" max="10000" width="31" customWidth="1"/>
    <col min="10001" max="10001" width="30.5703125" customWidth="1"/>
    <col min="10002" max="10002" width="30.28515625" customWidth="1"/>
    <col min="10003" max="10003" width="28.42578125" customWidth="1"/>
    <col min="10242" max="10242" width="41.42578125" customWidth="1"/>
    <col min="10243" max="10243" width="13.140625" customWidth="1"/>
    <col min="10244" max="10244" width="34.28515625" customWidth="1"/>
    <col min="10245" max="10245" width="31.5703125" customWidth="1"/>
    <col min="10246" max="10246" width="32.42578125" customWidth="1"/>
    <col min="10247" max="10247" width="42.7109375" customWidth="1"/>
    <col min="10255" max="10255" width="27.85546875" customWidth="1"/>
    <col min="10256" max="10256" width="31" customWidth="1"/>
    <col min="10257" max="10257" width="30.5703125" customWidth="1"/>
    <col min="10258" max="10258" width="30.28515625" customWidth="1"/>
    <col min="10259" max="10259" width="28.42578125" customWidth="1"/>
    <col min="10498" max="10498" width="41.42578125" customWidth="1"/>
    <col min="10499" max="10499" width="13.140625" customWidth="1"/>
    <col min="10500" max="10500" width="34.28515625" customWidth="1"/>
    <col min="10501" max="10501" width="31.5703125" customWidth="1"/>
    <col min="10502" max="10502" width="32.42578125" customWidth="1"/>
    <col min="10503" max="10503" width="42.7109375" customWidth="1"/>
    <col min="10511" max="10511" width="27.85546875" customWidth="1"/>
    <col min="10512" max="10512" width="31" customWidth="1"/>
    <col min="10513" max="10513" width="30.5703125" customWidth="1"/>
    <col min="10514" max="10514" width="30.28515625" customWidth="1"/>
    <col min="10515" max="10515" width="28.42578125" customWidth="1"/>
    <col min="10754" max="10754" width="41.42578125" customWidth="1"/>
    <col min="10755" max="10755" width="13.140625" customWidth="1"/>
    <col min="10756" max="10756" width="34.28515625" customWidth="1"/>
    <col min="10757" max="10757" width="31.5703125" customWidth="1"/>
    <col min="10758" max="10758" width="32.42578125" customWidth="1"/>
    <col min="10759" max="10759" width="42.7109375" customWidth="1"/>
    <col min="10767" max="10767" width="27.85546875" customWidth="1"/>
    <col min="10768" max="10768" width="31" customWidth="1"/>
    <col min="10769" max="10769" width="30.5703125" customWidth="1"/>
    <col min="10770" max="10770" width="30.28515625" customWidth="1"/>
    <col min="10771" max="10771" width="28.42578125" customWidth="1"/>
    <col min="11010" max="11010" width="41.42578125" customWidth="1"/>
    <col min="11011" max="11011" width="13.140625" customWidth="1"/>
    <col min="11012" max="11012" width="34.28515625" customWidth="1"/>
    <col min="11013" max="11013" width="31.5703125" customWidth="1"/>
    <col min="11014" max="11014" width="32.42578125" customWidth="1"/>
    <col min="11015" max="11015" width="42.7109375" customWidth="1"/>
    <col min="11023" max="11023" width="27.85546875" customWidth="1"/>
    <col min="11024" max="11024" width="31" customWidth="1"/>
    <col min="11025" max="11025" width="30.5703125" customWidth="1"/>
    <col min="11026" max="11026" width="30.28515625" customWidth="1"/>
    <col min="11027" max="11027" width="28.42578125" customWidth="1"/>
    <col min="11266" max="11266" width="41.42578125" customWidth="1"/>
    <col min="11267" max="11267" width="13.140625" customWidth="1"/>
    <col min="11268" max="11268" width="34.28515625" customWidth="1"/>
    <col min="11269" max="11269" width="31.5703125" customWidth="1"/>
    <col min="11270" max="11270" width="32.42578125" customWidth="1"/>
    <col min="11271" max="11271" width="42.7109375" customWidth="1"/>
    <col min="11279" max="11279" width="27.85546875" customWidth="1"/>
    <col min="11280" max="11280" width="31" customWidth="1"/>
    <col min="11281" max="11281" width="30.5703125" customWidth="1"/>
    <col min="11282" max="11282" width="30.28515625" customWidth="1"/>
    <col min="11283" max="11283" width="28.42578125" customWidth="1"/>
    <col min="11522" max="11522" width="41.42578125" customWidth="1"/>
    <col min="11523" max="11523" width="13.140625" customWidth="1"/>
    <col min="11524" max="11524" width="34.28515625" customWidth="1"/>
    <col min="11525" max="11525" width="31.5703125" customWidth="1"/>
    <col min="11526" max="11526" width="32.42578125" customWidth="1"/>
    <col min="11527" max="11527" width="42.7109375" customWidth="1"/>
    <col min="11535" max="11535" width="27.85546875" customWidth="1"/>
    <col min="11536" max="11536" width="31" customWidth="1"/>
    <col min="11537" max="11537" width="30.5703125" customWidth="1"/>
    <col min="11538" max="11538" width="30.28515625" customWidth="1"/>
    <col min="11539" max="11539" width="28.42578125" customWidth="1"/>
    <col min="11778" max="11778" width="41.42578125" customWidth="1"/>
    <col min="11779" max="11779" width="13.140625" customWidth="1"/>
    <col min="11780" max="11780" width="34.28515625" customWidth="1"/>
    <col min="11781" max="11781" width="31.5703125" customWidth="1"/>
    <col min="11782" max="11782" width="32.42578125" customWidth="1"/>
    <col min="11783" max="11783" width="42.7109375" customWidth="1"/>
    <col min="11791" max="11791" width="27.85546875" customWidth="1"/>
    <col min="11792" max="11792" width="31" customWidth="1"/>
    <col min="11793" max="11793" width="30.5703125" customWidth="1"/>
    <col min="11794" max="11794" width="30.28515625" customWidth="1"/>
    <col min="11795" max="11795" width="28.42578125" customWidth="1"/>
    <col min="12034" max="12034" width="41.42578125" customWidth="1"/>
    <col min="12035" max="12035" width="13.140625" customWidth="1"/>
    <col min="12036" max="12036" width="34.28515625" customWidth="1"/>
    <col min="12037" max="12037" width="31.5703125" customWidth="1"/>
    <col min="12038" max="12038" width="32.42578125" customWidth="1"/>
    <col min="12039" max="12039" width="42.7109375" customWidth="1"/>
    <col min="12047" max="12047" width="27.85546875" customWidth="1"/>
    <col min="12048" max="12048" width="31" customWidth="1"/>
    <col min="12049" max="12049" width="30.5703125" customWidth="1"/>
    <col min="12050" max="12050" width="30.28515625" customWidth="1"/>
    <col min="12051" max="12051" width="28.42578125" customWidth="1"/>
    <col min="12290" max="12290" width="41.42578125" customWidth="1"/>
    <col min="12291" max="12291" width="13.140625" customWidth="1"/>
    <col min="12292" max="12292" width="34.28515625" customWidth="1"/>
    <col min="12293" max="12293" width="31.5703125" customWidth="1"/>
    <col min="12294" max="12294" width="32.42578125" customWidth="1"/>
    <col min="12295" max="12295" width="42.7109375" customWidth="1"/>
    <col min="12303" max="12303" width="27.85546875" customWidth="1"/>
    <col min="12304" max="12304" width="31" customWidth="1"/>
    <col min="12305" max="12305" width="30.5703125" customWidth="1"/>
    <col min="12306" max="12306" width="30.28515625" customWidth="1"/>
    <col min="12307" max="12307" width="28.42578125" customWidth="1"/>
    <col min="12546" max="12546" width="41.42578125" customWidth="1"/>
    <col min="12547" max="12547" width="13.140625" customWidth="1"/>
    <col min="12548" max="12548" width="34.28515625" customWidth="1"/>
    <col min="12549" max="12549" width="31.5703125" customWidth="1"/>
    <col min="12550" max="12550" width="32.42578125" customWidth="1"/>
    <col min="12551" max="12551" width="42.7109375" customWidth="1"/>
    <col min="12559" max="12559" width="27.85546875" customWidth="1"/>
    <col min="12560" max="12560" width="31" customWidth="1"/>
    <col min="12561" max="12561" width="30.5703125" customWidth="1"/>
    <col min="12562" max="12562" width="30.28515625" customWidth="1"/>
    <col min="12563" max="12563" width="28.42578125" customWidth="1"/>
    <col min="12802" max="12802" width="41.42578125" customWidth="1"/>
    <col min="12803" max="12803" width="13.140625" customWidth="1"/>
    <col min="12804" max="12804" width="34.28515625" customWidth="1"/>
    <col min="12805" max="12805" width="31.5703125" customWidth="1"/>
    <col min="12806" max="12806" width="32.42578125" customWidth="1"/>
    <col min="12807" max="12807" width="42.7109375" customWidth="1"/>
    <col min="12815" max="12815" width="27.85546875" customWidth="1"/>
    <col min="12816" max="12816" width="31" customWidth="1"/>
    <col min="12817" max="12817" width="30.5703125" customWidth="1"/>
    <col min="12818" max="12818" width="30.28515625" customWidth="1"/>
    <col min="12819" max="12819" width="28.42578125" customWidth="1"/>
    <col min="13058" max="13058" width="41.42578125" customWidth="1"/>
    <col min="13059" max="13059" width="13.140625" customWidth="1"/>
    <col min="13060" max="13060" width="34.28515625" customWidth="1"/>
    <col min="13061" max="13061" width="31.5703125" customWidth="1"/>
    <col min="13062" max="13062" width="32.42578125" customWidth="1"/>
    <col min="13063" max="13063" width="42.7109375" customWidth="1"/>
    <col min="13071" max="13071" width="27.85546875" customWidth="1"/>
    <col min="13072" max="13072" width="31" customWidth="1"/>
    <col min="13073" max="13073" width="30.5703125" customWidth="1"/>
    <col min="13074" max="13074" width="30.28515625" customWidth="1"/>
    <col min="13075" max="13075" width="28.42578125" customWidth="1"/>
    <col min="13314" max="13314" width="41.42578125" customWidth="1"/>
    <col min="13315" max="13315" width="13.140625" customWidth="1"/>
    <col min="13316" max="13316" width="34.28515625" customWidth="1"/>
    <col min="13317" max="13317" width="31.5703125" customWidth="1"/>
    <col min="13318" max="13318" width="32.42578125" customWidth="1"/>
    <col min="13319" max="13319" width="42.7109375" customWidth="1"/>
    <col min="13327" max="13327" width="27.85546875" customWidth="1"/>
    <col min="13328" max="13328" width="31" customWidth="1"/>
    <col min="13329" max="13329" width="30.5703125" customWidth="1"/>
    <col min="13330" max="13330" width="30.28515625" customWidth="1"/>
    <col min="13331" max="13331" width="28.42578125" customWidth="1"/>
    <col min="13570" max="13570" width="41.42578125" customWidth="1"/>
    <col min="13571" max="13571" width="13.140625" customWidth="1"/>
    <col min="13572" max="13572" width="34.28515625" customWidth="1"/>
    <col min="13573" max="13573" width="31.5703125" customWidth="1"/>
    <col min="13574" max="13574" width="32.42578125" customWidth="1"/>
    <col min="13575" max="13575" width="42.7109375" customWidth="1"/>
    <col min="13583" max="13583" width="27.85546875" customWidth="1"/>
    <col min="13584" max="13584" width="31" customWidth="1"/>
    <col min="13585" max="13585" width="30.5703125" customWidth="1"/>
    <col min="13586" max="13586" width="30.28515625" customWidth="1"/>
    <col min="13587" max="13587" width="28.42578125" customWidth="1"/>
    <col min="13826" max="13826" width="41.42578125" customWidth="1"/>
    <col min="13827" max="13827" width="13.140625" customWidth="1"/>
    <col min="13828" max="13828" width="34.28515625" customWidth="1"/>
    <col min="13829" max="13829" width="31.5703125" customWidth="1"/>
    <col min="13830" max="13830" width="32.42578125" customWidth="1"/>
    <col min="13831" max="13831" width="42.7109375" customWidth="1"/>
    <col min="13839" max="13839" width="27.85546875" customWidth="1"/>
    <col min="13840" max="13840" width="31" customWidth="1"/>
    <col min="13841" max="13841" width="30.5703125" customWidth="1"/>
    <col min="13842" max="13842" width="30.28515625" customWidth="1"/>
    <col min="13843" max="13843" width="28.42578125" customWidth="1"/>
    <col min="14082" max="14082" width="41.42578125" customWidth="1"/>
    <col min="14083" max="14083" width="13.140625" customWidth="1"/>
    <col min="14084" max="14084" width="34.28515625" customWidth="1"/>
    <col min="14085" max="14085" width="31.5703125" customWidth="1"/>
    <col min="14086" max="14086" width="32.42578125" customWidth="1"/>
    <col min="14087" max="14087" width="42.7109375" customWidth="1"/>
    <col min="14095" max="14095" width="27.85546875" customWidth="1"/>
    <col min="14096" max="14096" width="31" customWidth="1"/>
    <col min="14097" max="14097" width="30.5703125" customWidth="1"/>
    <col min="14098" max="14098" width="30.28515625" customWidth="1"/>
    <col min="14099" max="14099" width="28.42578125" customWidth="1"/>
    <col min="14338" max="14338" width="41.42578125" customWidth="1"/>
    <col min="14339" max="14339" width="13.140625" customWidth="1"/>
    <col min="14340" max="14340" width="34.28515625" customWidth="1"/>
    <col min="14341" max="14341" width="31.5703125" customWidth="1"/>
    <col min="14342" max="14342" width="32.42578125" customWidth="1"/>
    <col min="14343" max="14343" width="42.7109375" customWidth="1"/>
    <col min="14351" max="14351" width="27.85546875" customWidth="1"/>
    <col min="14352" max="14352" width="31" customWidth="1"/>
    <col min="14353" max="14353" width="30.5703125" customWidth="1"/>
    <col min="14354" max="14354" width="30.28515625" customWidth="1"/>
    <col min="14355" max="14355" width="28.42578125" customWidth="1"/>
    <col min="14594" max="14594" width="41.42578125" customWidth="1"/>
    <col min="14595" max="14595" width="13.140625" customWidth="1"/>
    <col min="14596" max="14596" width="34.28515625" customWidth="1"/>
    <col min="14597" max="14597" width="31.5703125" customWidth="1"/>
    <col min="14598" max="14598" width="32.42578125" customWidth="1"/>
    <col min="14599" max="14599" width="42.7109375" customWidth="1"/>
    <col min="14607" max="14607" width="27.85546875" customWidth="1"/>
    <col min="14608" max="14608" width="31" customWidth="1"/>
    <col min="14609" max="14609" width="30.5703125" customWidth="1"/>
    <col min="14610" max="14610" width="30.28515625" customWidth="1"/>
    <col min="14611" max="14611" width="28.42578125" customWidth="1"/>
    <col min="14850" max="14850" width="41.42578125" customWidth="1"/>
    <col min="14851" max="14851" width="13.140625" customWidth="1"/>
    <col min="14852" max="14852" width="34.28515625" customWidth="1"/>
    <col min="14853" max="14853" width="31.5703125" customWidth="1"/>
    <col min="14854" max="14854" width="32.42578125" customWidth="1"/>
    <col min="14855" max="14855" width="42.7109375" customWidth="1"/>
    <col min="14863" max="14863" width="27.85546875" customWidth="1"/>
    <col min="14864" max="14864" width="31" customWidth="1"/>
    <col min="14865" max="14865" width="30.5703125" customWidth="1"/>
    <col min="14866" max="14866" width="30.28515625" customWidth="1"/>
    <col min="14867" max="14867" width="28.42578125" customWidth="1"/>
    <col min="15106" max="15106" width="41.42578125" customWidth="1"/>
    <col min="15107" max="15107" width="13.140625" customWidth="1"/>
    <col min="15108" max="15108" width="34.28515625" customWidth="1"/>
    <col min="15109" max="15109" width="31.5703125" customWidth="1"/>
    <col min="15110" max="15110" width="32.42578125" customWidth="1"/>
    <col min="15111" max="15111" width="42.7109375" customWidth="1"/>
    <col min="15119" max="15119" width="27.85546875" customWidth="1"/>
    <col min="15120" max="15120" width="31" customWidth="1"/>
    <col min="15121" max="15121" width="30.5703125" customWidth="1"/>
    <col min="15122" max="15122" width="30.28515625" customWidth="1"/>
    <col min="15123" max="15123" width="28.42578125" customWidth="1"/>
    <col min="15362" max="15362" width="41.42578125" customWidth="1"/>
    <col min="15363" max="15363" width="13.140625" customWidth="1"/>
    <col min="15364" max="15364" width="34.28515625" customWidth="1"/>
    <col min="15365" max="15365" width="31.5703125" customWidth="1"/>
    <col min="15366" max="15366" width="32.42578125" customWidth="1"/>
    <col min="15367" max="15367" width="42.7109375" customWidth="1"/>
    <col min="15375" max="15375" width="27.85546875" customWidth="1"/>
    <col min="15376" max="15376" width="31" customWidth="1"/>
    <col min="15377" max="15377" width="30.5703125" customWidth="1"/>
    <col min="15378" max="15378" width="30.28515625" customWidth="1"/>
    <col min="15379" max="15379" width="28.42578125" customWidth="1"/>
    <col min="15618" max="15618" width="41.42578125" customWidth="1"/>
    <col min="15619" max="15619" width="13.140625" customWidth="1"/>
    <col min="15620" max="15620" width="34.28515625" customWidth="1"/>
    <col min="15621" max="15621" width="31.5703125" customWidth="1"/>
    <col min="15622" max="15622" width="32.42578125" customWidth="1"/>
    <col min="15623" max="15623" width="42.7109375" customWidth="1"/>
    <col min="15631" max="15631" width="27.85546875" customWidth="1"/>
    <col min="15632" max="15632" width="31" customWidth="1"/>
    <col min="15633" max="15633" width="30.5703125" customWidth="1"/>
    <col min="15634" max="15634" width="30.28515625" customWidth="1"/>
    <col min="15635" max="15635" width="28.42578125" customWidth="1"/>
    <col min="15874" max="15874" width="41.42578125" customWidth="1"/>
    <col min="15875" max="15875" width="13.140625" customWidth="1"/>
    <col min="15876" max="15876" width="34.28515625" customWidth="1"/>
    <col min="15877" max="15877" width="31.5703125" customWidth="1"/>
    <col min="15878" max="15878" width="32.42578125" customWidth="1"/>
    <col min="15879" max="15879" width="42.7109375" customWidth="1"/>
    <col min="15887" max="15887" width="27.85546875" customWidth="1"/>
    <col min="15888" max="15888" width="31" customWidth="1"/>
    <col min="15889" max="15889" width="30.5703125" customWidth="1"/>
    <col min="15890" max="15890" width="30.28515625" customWidth="1"/>
    <col min="15891" max="15891" width="28.42578125" customWidth="1"/>
    <col min="16130" max="16130" width="41.42578125" customWidth="1"/>
    <col min="16131" max="16131" width="13.140625" customWidth="1"/>
    <col min="16132" max="16132" width="34.28515625" customWidth="1"/>
    <col min="16133" max="16133" width="31.5703125" customWidth="1"/>
    <col min="16134" max="16134" width="32.42578125" customWidth="1"/>
    <col min="16135" max="16135" width="42.7109375" customWidth="1"/>
    <col min="16143" max="16143" width="27.85546875" customWidth="1"/>
    <col min="16144" max="16144" width="31" customWidth="1"/>
    <col min="16145" max="16145" width="30.5703125" customWidth="1"/>
    <col min="16146" max="16146" width="30.28515625" customWidth="1"/>
    <col min="16147" max="16147" width="28.42578125" customWidth="1"/>
  </cols>
  <sheetData>
    <row r="6" spans="2:27" x14ac:dyDescent="0.25">
      <c r="G6" s="2"/>
      <c r="H6" s="3"/>
      <c r="I6" s="3"/>
      <c r="J6" s="3"/>
      <c r="K6" s="3"/>
    </row>
    <row r="7" spans="2:27" x14ac:dyDescent="0.25">
      <c r="G7" s="4"/>
      <c r="H7" s="4"/>
      <c r="I7" s="4"/>
      <c r="J7" s="4"/>
      <c r="K7" s="4"/>
    </row>
    <row r="8" spans="2:27" x14ac:dyDescent="0.25">
      <c r="C8" s="5"/>
      <c r="D8" s="5"/>
      <c r="E8" s="5"/>
    </row>
    <row r="10" spans="2:27" ht="15.75" thickBot="1" x14ac:dyDescent="0.3"/>
    <row r="11" spans="2:27" ht="24.75" thickTop="1" thickBot="1" x14ac:dyDescent="0.4">
      <c r="B11" s="6" t="s">
        <v>0</v>
      </c>
      <c r="D11" s="7">
        <v>1000000</v>
      </c>
      <c r="E11" s="8">
        <v>1500000</v>
      </c>
      <c r="F11" s="8">
        <v>2000000</v>
      </c>
      <c r="G11" s="8">
        <v>2500000</v>
      </c>
      <c r="H11" s="8">
        <v>3000000</v>
      </c>
      <c r="I11" s="8">
        <v>3500000</v>
      </c>
      <c r="J11" s="8">
        <v>4000000</v>
      </c>
      <c r="K11" s="8">
        <v>4500000</v>
      </c>
      <c r="L11" s="8">
        <v>5000000</v>
      </c>
      <c r="M11" s="8">
        <v>5500000</v>
      </c>
      <c r="N11" s="8">
        <v>6000000</v>
      </c>
      <c r="O11" s="9">
        <v>6500000</v>
      </c>
      <c r="P11" s="9">
        <v>7000000</v>
      </c>
      <c r="Q11" s="9">
        <v>7500000</v>
      </c>
      <c r="R11" s="9">
        <v>8000000</v>
      </c>
      <c r="S11" s="9">
        <v>8500000</v>
      </c>
      <c r="T11" s="9">
        <v>9000000</v>
      </c>
      <c r="U11" s="9">
        <v>9500000</v>
      </c>
      <c r="V11" s="9">
        <v>10000000</v>
      </c>
      <c r="W11" s="9">
        <v>10500000</v>
      </c>
      <c r="X11" s="9">
        <v>11000000</v>
      </c>
      <c r="Y11" s="9">
        <v>11500000</v>
      </c>
      <c r="Z11" s="9">
        <v>12000000</v>
      </c>
      <c r="AA11" s="9">
        <v>12500000</v>
      </c>
    </row>
    <row r="12" spans="2:27" ht="24.75" thickTop="1" thickBot="1" x14ac:dyDescent="0.4">
      <c r="B12" s="10" t="s">
        <v>1</v>
      </c>
      <c r="C12" s="11"/>
      <c r="D12" s="12">
        <v>917</v>
      </c>
      <c r="E12" s="13">
        <v>1375</v>
      </c>
      <c r="F12" s="13">
        <v>1833</v>
      </c>
      <c r="G12" s="13">
        <v>2292</v>
      </c>
      <c r="H12" s="13">
        <v>2750</v>
      </c>
      <c r="I12" s="13">
        <v>3208</v>
      </c>
      <c r="J12" s="13">
        <v>3667</v>
      </c>
      <c r="K12" s="13">
        <v>4125</v>
      </c>
      <c r="L12" s="13">
        <v>4383</v>
      </c>
      <c r="M12" s="14">
        <v>5042</v>
      </c>
      <c r="N12" s="14">
        <v>5500</v>
      </c>
      <c r="O12" s="15">
        <v>5958</v>
      </c>
      <c r="P12" s="16">
        <v>6417</v>
      </c>
      <c r="Q12" s="16">
        <v>6875</v>
      </c>
      <c r="R12" s="16">
        <v>7333</v>
      </c>
      <c r="S12" s="16">
        <v>7292</v>
      </c>
      <c r="T12" s="16">
        <v>8250</v>
      </c>
      <c r="U12" s="16">
        <v>8708</v>
      </c>
      <c r="V12" s="16">
        <v>9167</v>
      </c>
      <c r="W12" s="16">
        <v>105000</v>
      </c>
      <c r="X12" s="16">
        <v>10083</v>
      </c>
      <c r="Y12" s="16">
        <v>10452</v>
      </c>
      <c r="Z12" s="16">
        <v>11000</v>
      </c>
      <c r="AA12" s="16">
        <v>11438</v>
      </c>
    </row>
    <row r="13" spans="2:27" ht="24" thickBot="1" x14ac:dyDescent="0.4">
      <c r="B13" s="10" t="s">
        <v>2</v>
      </c>
      <c r="C13" s="11"/>
      <c r="D13" s="12">
        <f>+D42</f>
        <v>10000</v>
      </c>
      <c r="E13" s="12">
        <f t="shared" ref="E13:R13" si="0">+E42</f>
        <v>15000</v>
      </c>
      <c r="F13" s="12">
        <f t="shared" si="0"/>
        <v>20000</v>
      </c>
      <c r="G13" s="12">
        <f t="shared" si="0"/>
        <v>25000</v>
      </c>
      <c r="H13" s="12">
        <f t="shared" si="0"/>
        <v>30000</v>
      </c>
      <c r="I13" s="12">
        <f t="shared" si="0"/>
        <v>35000</v>
      </c>
      <c r="J13" s="12">
        <f t="shared" si="0"/>
        <v>40000</v>
      </c>
      <c r="K13" s="12">
        <f t="shared" si="0"/>
        <v>45000</v>
      </c>
      <c r="L13" s="12">
        <f t="shared" si="0"/>
        <v>50000</v>
      </c>
      <c r="M13" s="12">
        <f t="shared" si="0"/>
        <v>55000</v>
      </c>
      <c r="N13" s="12">
        <f t="shared" si="0"/>
        <v>60000</v>
      </c>
      <c r="O13" s="12">
        <f t="shared" si="0"/>
        <v>65000</v>
      </c>
      <c r="P13" s="12">
        <f t="shared" si="0"/>
        <v>70000</v>
      </c>
      <c r="Q13" s="12">
        <f t="shared" si="0"/>
        <v>75000</v>
      </c>
      <c r="R13" s="12">
        <f t="shared" si="0"/>
        <v>80000</v>
      </c>
      <c r="S13" s="12">
        <v>85000</v>
      </c>
      <c r="T13" s="12">
        <f t="shared" ref="T13:Y13" si="1">+T42</f>
        <v>90000</v>
      </c>
      <c r="U13" s="12">
        <f t="shared" si="1"/>
        <v>95000</v>
      </c>
      <c r="V13" s="12">
        <f t="shared" si="1"/>
        <v>100000</v>
      </c>
      <c r="W13" s="12">
        <f t="shared" si="1"/>
        <v>105000</v>
      </c>
      <c r="X13" s="12">
        <f t="shared" si="1"/>
        <v>110000</v>
      </c>
      <c r="Y13" s="12">
        <f t="shared" si="1"/>
        <v>115000</v>
      </c>
      <c r="Z13" s="12">
        <v>120000</v>
      </c>
      <c r="AA13" s="12">
        <v>125000</v>
      </c>
    </row>
    <row r="14" spans="2:27" ht="24" thickBot="1" x14ac:dyDescent="0.4">
      <c r="B14" s="6" t="s">
        <v>3</v>
      </c>
      <c r="D14" s="17">
        <f>+SUM(D12:D13)</f>
        <v>10917</v>
      </c>
      <c r="E14" s="17">
        <f t="shared" ref="E14:AA14" si="2">+SUM(E12:E13)</f>
        <v>16375</v>
      </c>
      <c r="F14" s="17">
        <f t="shared" si="2"/>
        <v>21833</v>
      </c>
      <c r="G14" s="17">
        <f t="shared" si="2"/>
        <v>27292</v>
      </c>
      <c r="H14" s="17">
        <f t="shared" si="2"/>
        <v>32750</v>
      </c>
      <c r="I14" s="17">
        <f t="shared" si="2"/>
        <v>38208</v>
      </c>
      <c r="J14" s="17">
        <f t="shared" si="2"/>
        <v>43667</v>
      </c>
      <c r="K14" s="17">
        <f t="shared" si="2"/>
        <v>49125</v>
      </c>
      <c r="L14" s="17">
        <f t="shared" si="2"/>
        <v>54383</v>
      </c>
      <c r="M14" s="17">
        <f t="shared" si="2"/>
        <v>60042</v>
      </c>
      <c r="N14" s="17">
        <f t="shared" si="2"/>
        <v>65500</v>
      </c>
      <c r="O14" s="17">
        <f t="shared" si="2"/>
        <v>70958</v>
      </c>
      <c r="P14" s="17">
        <f t="shared" si="2"/>
        <v>76417</v>
      </c>
      <c r="Q14" s="17">
        <f t="shared" si="2"/>
        <v>81875</v>
      </c>
      <c r="R14" s="17">
        <f t="shared" si="2"/>
        <v>87333</v>
      </c>
      <c r="S14" s="17">
        <f>+SUM(S12:S13)</f>
        <v>92292</v>
      </c>
      <c r="T14" s="17">
        <f t="shared" si="2"/>
        <v>98250</v>
      </c>
      <c r="U14" s="17">
        <f t="shared" si="2"/>
        <v>103708</v>
      </c>
      <c r="V14" s="17">
        <f t="shared" si="2"/>
        <v>109167</v>
      </c>
      <c r="W14" s="17">
        <f>+SUM(W12:W13)</f>
        <v>210000</v>
      </c>
      <c r="X14" s="17">
        <f t="shared" si="2"/>
        <v>120083</v>
      </c>
      <c r="Y14" s="17">
        <f t="shared" si="2"/>
        <v>125452</v>
      </c>
      <c r="Z14" s="17">
        <f t="shared" si="2"/>
        <v>131000</v>
      </c>
      <c r="AA14" s="17">
        <f t="shared" si="2"/>
        <v>136438</v>
      </c>
    </row>
    <row r="16" spans="2:27" ht="18.75" x14ac:dyDescent="0.3">
      <c r="D16" s="18">
        <f t="shared" ref="D16:O16" si="3">+D12/$O$24</f>
        <v>2.2338611449451887E-2</v>
      </c>
      <c r="E16" s="18">
        <f t="shared" si="3"/>
        <v>3.3495736906211937E-2</v>
      </c>
      <c r="F16" s="18">
        <f t="shared" si="3"/>
        <v>4.4652862362971987E-2</v>
      </c>
      <c r="G16" s="18">
        <f t="shared" si="3"/>
        <v>5.5834348355663824E-2</v>
      </c>
      <c r="H16" s="18">
        <f t="shared" si="3"/>
        <v>6.6991473812423874E-2</v>
      </c>
      <c r="I16" s="18">
        <f t="shared" si="3"/>
        <v>7.8148599269183924E-2</v>
      </c>
      <c r="J16" s="18">
        <f t="shared" si="3"/>
        <v>8.9330085261875761E-2</v>
      </c>
      <c r="K16" s="18">
        <f t="shared" si="3"/>
        <v>0.10048721071863581</v>
      </c>
      <c r="L16" s="18">
        <f t="shared" si="3"/>
        <v>0.10677222898903777</v>
      </c>
      <c r="M16" s="18">
        <f t="shared" si="3"/>
        <v>0.1228258221680877</v>
      </c>
      <c r="N16" s="18">
        <f t="shared" si="3"/>
        <v>0.13398294762484775</v>
      </c>
      <c r="O16" s="18">
        <f t="shared" si="3"/>
        <v>0.14514007308160778</v>
      </c>
    </row>
    <row r="17" spans="2:15" ht="18.75" x14ac:dyDescent="0.3">
      <c r="D17" s="18">
        <f t="shared" ref="D17:O17" si="4">+D13/$O$25</f>
        <v>2.2222222222222223E-2</v>
      </c>
      <c r="E17" s="18">
        <f t="shared" si="4"/>
        <v>3.3333333333333333E-2</v>
      </c>
      <c r="F17" s="18">
        <f t="shared" si="4"/>
        <v>4.4444444444444446E-2</v>
      </c>
      <c r="G17" s="18">
        <f t="shared" si="4"/>
        <v>5.5555555555555552E-2</v>
      </c>
      <c r="H17" s="18">
        <f t="shared" si="4"/>
        <v>6.6666666666666666E-2</v>
      </c>
      <c r="I17" s="18">
        <f t="shared" si="4"/>
        <v>7.7777777777777779E-2</v>
      </c>
      <c r="J17" s="18">
        <f t="shared" si="4"/>
        <v>8.8888888888888892E-2</v>
      </c>
      <c r="K17" s="18">
        <f t="shared" si="4"/>
        <v>0.1</v>
      </c>
      <c r="L17" s="18">
        <f t="shared" si="4"/>
        <v>0.1111111111111111</v>
      </c>
      <c r="M17" s="18">
        <f t="shared" si="4"/>
        <v>0.12222222222222222</v>
      </c>
      <c r="N17" s="18">
        <f t="shared" si="4"/>
        <v>0.13333333333333333</v>
      </c>
      <c r="O17" s="18">
        <f t="shared" si="4"/>
        <v>0.14444444444444443</v>
      </c>
    </row>
    <row r="18" spans="2:15" ht="18.75" x14ac:dyDescent="0.3"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2:15" ht="18.75" x14ac:dyDescent="0.3"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2:15" ht="18.75" x14ac:dyDescent="0.3"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ht="18.75" x14ac:dyDescent="0.3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2:15" x14ac:dyDescent="0.25">
      <c r="E22" s="19"/>
      <c r="F22" s="19"/>
      <c r="G22" s="19"/>
      <c r="H22" s="19"/>
      <c r="I22" s="19"/>
    </row>
    <row r="23" spans="2:15" x14ac:dyDescent="0.25">
      <c r="E23" s="19"/>
      <c r="F23" s="19"/>
      <c r="G23" s="19"/>
      <c r="H23" s="19"/>
      <c r="I23" s="19"/>
    </row>
    <row r="24" spans="2:15" ht="27" thickBot="1" x14ac:dyDescent="0.45">
      <c r="B24" s="20" t="str">
        <f>+B12</f>
        <v>PD</v>
      </c>
      <c r="D24" s="21">
        <v>917</v>
      </c>
      <c r="F24" s="19"/>
      <c r="G24" s="19"/>
      <c r="H24" s="19"/>
      <c r="I24" s="19"/>
      <c r="O24" s="22">
        <f>+SUM(D12:O12)</f>
        <v>41050</v>
      </c>
    </row>
    <row r="25" spans="2:15" ht="27.75" thickTop="1" thickBot="1" x14ac:dyDescent="0.45">
      <c r="B25" s="20" t="str">
        <f>+B13</f>
        <v>PE</v>
      </c>
      <c r="D25" s="21">
        <v>10000</v>
      </c>
      <c r="E25">
        <v>0</v>
      </c>
      <c r="F25" s="23">
        <v>0</v>
      </c>
      <c r="O25" s="22">
        <f>+SUM(D13:O13)</f>
        <v>450000</v>
      </c>
    </row>
    <row r="26" spans="2:15" ht="21.75" thickTop="1" thickBot="1" x14ac:dyDescent="0.35">
      <c r="D26" s="24"/>
    </row>
    <row r="27" spans="2:15" ht="27" thickBot="1" x14ac:dyDescent="0.45">
      <c r="B27" s="25" t="s">
        <v>4</v>
      </c>
      <c r="D27" s="26">
        <f>INDEX($D$11:$AA$11,MATCH($D$24,$D$12:$AA$12,0))</f>
        <v>1000000</v>
      </c>
    </row>
    <row r="28" spans="2:15" ht="27" thickBot="1" x14ac:dyDescent="0.45">
      <c r="B28" s="27"/>
      <c r="D28" s="28"/>
    </row>
    <row r="29" spans="2:15" ht="27" thickBot="1" x14ac:dyDescent="0.45">
      <c r="B29" s="25" t="s">
        <v>3</v>
      </c>
      <c r="D29" s="29">
        <f>INDEX($D$14:$AA$14,MATCH($D$25,$D$13:$AA$13,0))</f>
        <v>10917</v>
      </c>
    </row>
    <row r="33" spans="3:39" ht="26.25" x14ac:dyDescent="0.4">
      <c r="E33" s="30" t="s">
        <v>5</v>
      </c>
      <c r="F33" s="31">
        <v>10500</v>
      </c>
    </row>
    <row r="34" spans="3:39" ht="26.25" x14ac:dyDescent="0.4">
      <c r="E34" s="30"/>
      <c r="F34" s="30"/>
    </row>
    <row r="35" spans="3:39" ht="26.25" x14ac:dyDescent="0.4">
      <c r="E35" s="30"/>
      <c r="F35" s="30"/>
    </row>
    <row r="36" spans="3:39" ht="26.25" x14ac:dyDescent="0.4">
      <c r="E36" s="30"/>
      <c r="F36" s="30"/>
    </row>
    <row r="37" spans="3:39" ht="26.25" x14ac:dyDescent="0.4">
      <c r="E37" s="30"/>
      <c r="F37" s="30"/>
    </row>
    <row r="38" spans="3:39" ht="26.25" x14ac:dyDescent="0.4">
      <c r="E38" s="30"/>
      <c r="F38" s="30"/>
    </row>
    <row r="40" spans="3:39" ht="15.75" thickBot="1" x14ac:dyDescent="0.3"/>
    <row r="41" spans="3:39" ht="31.5" thickTop="1" thickBot="1" x14ac:dyDescent="0.4">
      <c r="D41" s="32" t="s">
        <v>6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4"/>
      <c r="P41" s="35" t="s">
        <v>6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3:39" ht="24.75" customHeight="1" thickBot="1" x14ac:dyDescent="0.4">
      <c r="C42" s="38" t="s">
        <v>7</v>
      </c>
      <c r="D42" s="39">
        <v>10000</v>
      </c>
      <c r="E42" s="39">
        <v>15000</v>
      </c>
      <c r="F42" s="39">
        <v>20000</v>
      </c>
      <c r="G42" s="39">
        <v>25000</v>
      </c>
      <c r="H42" s="39">
        <v>30000</v>
      </c>
      <c r="I42" s="39">
        <v>35000</v>
      </c>
      <c r="J42" s="39">
        <v>40000</v>
      </c>
      <c r="K42" s="39">
        <v>45000</v>
      </c>
      <c r="L42" s="39">
        <v>50000</v>
      </c>
      <c r="M42" s="39">
        <v>55000</v>
      </c>
      <c r="N42" s="39">
        <v>60000</v>
      </c>
      <c r="O42" s="39">
        <v>65000</v>
      </c>
      <c r="P42" s="39">
        <v>70000</v>
      </c>
      <c r="Q42" s="39">
        <v>75000</v>
      </c>
      <c r="R42" s="39">
        <v>80000</v>
      </c>
      <c r="S42" s="39">
        <v>85000</v>
      </c>
      <c r="T42" s="39">
        <v>90000</v>
      </c>
      <c r="U42" s="39">
        <v>95000</v>
      </c>
      <c r="V42" s="39">
        <v>100000</v>
      </c>
      <c r="W42" s="39">
        <v>105000</v>
      </c>
      <c r="X42" s="39">
        <v>110000</v>
      </c>
      <c r="Y42" s="39">
        <v>115000</v>
      </c>
      <c r="Z42" s="39">
        <v>120000</v>
      </c>
      <c r="AA42" s="39">
        <v>125000</v>
      </c>
    </row>
    <row r="43" spans="3:39" ht="23.25" x14ac:dyDescent="0.35">
      <c r="C43" s="40">
        <v>10</v>
      </c>
      <c r="D43" s="41">
        <v>1306561</v>
      </c>
      <c r="E43" s="41">
        <v>1959842</v>
      </c>
      <c r="F43" s="41">
        <v>2613123</v>
      </c>
      <c r="G43" s="41">
        <v>3266404</v>
      </c>
      <c r="H43" s="41">
        <v>3919684</v>
      </c>
      <c r="I43" s="41">
        <v>4572965</v>
      </c>
      <c r="J43" s="41">
        <v>5226246</v>
      </c>
      <c r="K43" s="41">
        <v>5879527</v>
      </c>
      <c r="L43" s="41">
        <v>6532527</v>
      </c>
      <c r="M43" s="41">
        <v>7186088</v>
      </c>
      <c r="N43" s="41">
        <v>7839369</v>
      </c>
      <c r="O43" s="41">
        <v>8492650</v>
      </c>
      <c r="P43" s="41">
        <v>9745904</v>
      </c>
      <c r="Q43" s="41">
        <v>9799211</v>
      </c>
      <c r="R43" s="41">
        <v>10452492</v>
      </c>
      <c r="S43" s="41">
        <v>11105773</v>
      </c>
      <c r="T43" s="41">
        <v>11759053</v>
      </c>
      <c r="U43" s="41">
        <v>12412334</v>
      </c>
      <c r="V43" s="41">
        <v>13065615</v>
      </c>
      <c r="W43" s="41">
        <v>13718896</v>
      </c>
      <c r="X43" s="41">
        <v>14372176</v>
      </c>
      <c r="Y43" s="41">
        <v>15025457</v>
      </c>
      <c r="Z43" s="41">
        <v>15678738</v>
      </c>
      <c r="AA43" s="42">
        <v>16332019</v>
      </c>
    </row>
    <row r="44" spans="3:39" ht="23.25" x14ac:dyDescent="0.35">
      <c r="C44" s="40">
        <v>11</v>
      </c>
      <c r="D44" s="41">
        <v>1469328</v>
      </c>
      <c r="E44" s="41">
        <v>2203991</v>
      </c>
      <c r="F44" s="41">
        <v>2938655</v>
      </c>
      <c r="G44" s="41">
        <v>3673319</v>
      </c>
      <c r="H44" s="41">
        <v>4407983</v>
      </c>
      <c r="I44" s="41">
        <v>5142647</v>
      </c>
      <c r="J44" s="41">
        <v>5877311</v>
      </c>
      <c r="K44" s="41">
        <v>6611974</v>
      </c>
      <c r="L44" s="41">
        <v>7346638</v>
      </c>
      <c r="M44" s="41">
        <v>8081302</v>
      </c>
      <c r="N44" s="41">
        <v>8815966</v>
      </c>
      <c r="O44" s="41">
        <v>9550630</v>
      </c>
      <c r="P44" s="41">
        <v>10285294</v>
      </c>
      <c r="Q44" s="41">
        <v>11019957</v>
      </c>
      <c r="R44" s="41">
        <v>11754621</v>
      </c>
      <c r="S44" s="41">
        <v>12489285</v>
      </c>
      <c r="T44" s="41">
        <v>13223949</v>
      </c>
      <c r="U44" s="41">
        <v>13958613</v>
      </c>
      <c r="V44" s="41">
        <v>14693277</v>
      </c>
      <c r="W44" s="41">
        <v>15427940</v>
      </c>
      <c r="X44" s="41">
        <v>16162604</v>
      </c>
      <c r="Y44" s="41">
        <v>16897268</v>
      </c>
      <c r="Z44" s="41">
        <v>17631932</v>
      </c>
      <c r="AA44" s="41">
        <v>18366596</v>
      </c>
    </row>
    <row r="45" spans="3:39" ht="23.25" x14ac:dyDescent="0.35">
      <c r="C45" s="40">
        <v>12</v>
      </c>
      <c r="D45" s="41">
        <v>1637791</v>
      </c>
      <c r="E45" s="43">
        <v>2456686</v>
      </c>
      <c r="F45" s="41">
        <v>3275581</v>
      </c>
      <c r="G45" s="41">
        <v>4094477</v>
      </c>
      <c r="H45" s="41">
        <v>4913372</v>
      </c>
      <c r="I45" s="41">
        <v>5732267</v>
      </c>
      <c r="J45" s="41">
        <v>6551136</v>
      </c>
      <c r="K45" s="41">
        <v>7370058</v>
      </c>
      <c r="L45" s="41">
        <v>8188953</v>
      </c>
      <c r="M45" s="41">
        <v>9007849</v>
      </c>
      <c r="N45" s="41">
        <v>9826744</v>
      </c>
      <c r="O45" s="41">
        <v>10645639</v>
      </c>
      <c r="P45" s="41">
        <v>11464535</v>
      </c>
      <c r="Q45" s="41">
        <v>12283430</v>
      </c>
      <c r="R45" s="41">
        <v>13102325</v>
      </c>
      <c r="S45" s="41">
        <v>13921220</v>
      </c>
      <c r="T45" s="41">
        <v>14740116</v>
      </c>
      <c r="U45" s="41">
        <v>15559011</v>
      </c>
      <c r="V45" s="41">
        <v>16377906</v>
      </c>
      <c r="W45" s="41">
        <v>17196502</v>
      </c>
      <c r="X45" s="41">
        <v>18015697</v>
      </c>
      <c r="Y45" s="41">
        <v>18834592</v>
      </c>
      <c r="Z45" s="41">
        <v>19653488</v>
      </c>
      <c r="AA45" s="41">
        <v>20472383</v>
      </c>
    </row>
    <row r="46" spans="3:39" ht="23.25" x14ac:dyDescent="0.35">
      <c r="C46" s="40">
        <v>13</v>
      </c>
      <c r="D46" s="41">
        <v>1812150</v>
      </c>
      <c r="E46" s="41">
        <v>2718225</v>
      </c>
      <c r="F46" s="41">
        <v>3624300</v>
      </c>
      <c r="G46" s="41">
        <v>4530375</v>
      </c>
      <c r="H46" s="41">
        <v>5436450</v>
      </c>
      <c r="I46" s="41">
        <v>6342524</v>
      </c>
      <c r="J46" s="41">
        <v>7248599</v>
      </c>
      <c r="K46" s="41">
        <v>8154674</v>
      </c>
      <c r="L46" s="41">
        <v>9060749</v>
      </c>
      <c r="M46" s="41">
        <v>9966824</v>
      </c>
      <c r="N46" s="41">
        <v>10872899</v>
      </c>
      <c r="O46" s="41">
        <v>11778974</v>
      </c>
      <c r="P46" s="41">
        <v>12685049</v>
      </c>
      <c r="Q46" s="41">
        <v>13591124</v>
      </c>
      <c r="R46" s="41">
        <v>14497199</v>
      </c>
      <c r="S46" s="41">
        <v>15403274</v>
      </c>
      <c r="T46" s="41">
        <v>16309349</v>
      </c>
      <c r="U46" s="41">
        <v>17215423</v>
      </c>
      <c r="V46" s="41">
        <v>18121498</v>
      </c>
      <c r="W46" s="41">
        <v>19027573</v>
      </c>
      <c r="X46" s="41">
        <v>19933648</v>
      </c>
      <c r="Y46" s="41">
        <v>20839723</v>
      </c>
      <c r="Z46" s="41">
        <v>21745798</v>
      </c>
      <c r="AA46" s="41">
        <v>22651873</v>
      </c>
    </row>
    <row r="47" spans="3:39" ht="23.25" x14ac:dyDescent="0.35">
      <c r="C47" s="40">
        <v>14</v>
      </c>
      <c r="D47" s="41">
        <v>1992612</v>
      </c>
      <c r="E47" s="41">
        <v>2988917</v>
      </c>
      <c r="F47" s="41">
        <v>3985223</v>
      </c>
      <c r="G47" s="41">
        <v>4981529</v>
      </c>
      <c r="H47" s="41">
        <v>5977835</v>
      </c>
      <c r="I47" s="41">
        <v>6974141</v>
      </c>
      <c r="J47" s="41">
        <v>7970446</v>
      </c>
      <c r="K47" s="41">
        <v>8966752</v>
      </c>
      <c r="L47" s="41">
        <v>9963058</v>
      </c>
      <c r="M47" s="41">
        <v>10959364</v>
      </c>
      <c r="N47" s="41">
        <v>11955670</v>
      </c>
      <c r="O47" s="41">
        <v>12951975</v>
      </c>
      <c r="P47" s="41">
        <v>13948281</v>
      </c>
      <c r="Q47" s="41">
        <v>14944587</v>
      </c>
      <c r="R47" s="41">
        <v>15940893</v>
      </c>
      <c r="S47" s="41">
        <v>16937199</v>
      </c>
      <c r="T47" s="41">
        <v>17933504</v>
      </c>
      <c r="U47" s="41">
        <v>18929810</v>
      </c>
      <c r="V47" s="41">
        <v>19926116</v>
      </c>
      <c r="W47" s="41">
        <v>20922422</v>
      </c>
      <c r="X47" s="41">
        <v>21918728</v>
      </c>
      <c r="Y47" s="41">
        <v>22915033</v>
      </c>
      <c r="Z47" s="41">
        <v>23911339</v>
      </c>
      <c r="AA47" s="41">
        <v>24907645</v>
      </c>
    </row>
    <row r="48" spans="3:39" ht="23.25" x14ac:dyDescent="0.35">
      <c r="C48" s="40">
        <v>15</v>
      </c>
      <c r="D48" s="41">
        <v>2179390</v>
      </c>
      <c r="E48" s="41">
        <v>3269084</v>
      </c>
      <c r="F48" s="41">
        <v>4358779</v>
      </c>
      <c r="G48" s="41">
        <v>5448474</v>
      </c>
      <c r="H48" s="41">
        <v>6538169</v>
      </c>
      <c r="I48" s="41">
        <v>7627863</v>
      </c>
      <c r="J48" s="41">
        <v>8717558</v>
      </c>
      <c r="K48" s="41">
        <v>9807253</v>
      </c>
      <c r="L48" s="41">
        <v>10896948</v>
      </c>
      <c r="M48" s="41">
        <v>11986642</v>
      </c>
      <c r="N48" s="41">
        <v>13076337</v>
      </c>
      <c r="O48" s="41">
        <v>14166032</v>
      </c>
      <c r="P48" s="41">
        <v>15255727</v>
      </c>
      <c r="Q48" s="41">
        <v>16345421</v>
      </c>
      <c r="R48" s="41">
        <v>17435116</v>
      </c>
      <c r="S48" s="41">
        <v>18524811</v>
      </c>
      <c r="T48" s="41">
        <v>19614506</v>
      </c>
      <c r="U48" s="41">
        <v>20704201</v>
      </c>
      <c r="V48" s="41">
        <v>21793895</v>
      </c>
      <c r="W48" s="41">
        <v>22883590</v>
      </c>
      <c r="X48" s="41">
        <v>23973285</v>
      </c>
      <c r="Y48" s="41">
        <v>25062980</v>
      </c>
      <c r="Z48" s="41">
        <v>26152674</v>
      </c>
      <c r="AA48" s="41">
        <v>27242369</v>
      </c>
    </row>
    <row r="49" spans="2:27" ht="23.25" x14ac:dyDescent="0.35">
      <c r="C49" s="40">
        <v>16</v>
      </c>
      <c r="D49" s="41">
        <v>2377581</v>
      </c>
      <c r="E49" s="41">
        <v>3566372</v>
      </c>
      <c r="F49" s="41">
        <v>4755162</v>
      </c>
      <c r="G49" s="41">
        <v>5943953</v>
      </c>
      <c r="H49" s="41">
        <v>7132744</v>
      </c>
      <c r="I49" s="41">
        <v>8321534</v>
      </c>
      <c r="J49" s="41">
        <v>9510325</v>
      </c>
      <c r="K49" s="41">
        <v>10699115</v>
      </c>
      <c r="L49" s="41">
        <v>11887906</v>
      </c>
      <c r="M49" s="41">
        <v>13076948</v>
      </c>
      <c r="N49" s="41">
        <v>14265487</v>
      </c>
      <c r="O49" s="41">
        <v>15454278</v>
      </c>
      <c r="P49" s="41">
        <v>16643068</v>
      </c>
      <c r="Q49" s="41">
        <v>17831859</v>
      </c>
      <c r="R49" s="41">
        <v>19020650</v>
      </c>
      <c r="S49" s="41">
        <v>20209440</v>
      </c>
      <c r="T49" s="41">
        <v>21398231</v>
      </c>
      <c r="U49" s="41">
        <v>22587021</v>
      </c>
      <c r="V49" s="41">
        <v>23775812</v>
      </c>
      <c r="W49" s="41">
        <v>24964603</v>
      </c>
      <c r="X49" s="41">
        <v>26153393</v>
      </c>
      <c r="Y49" s="41">
        <v>27342184</v>
      </c>
      <c r="Z49" s="41">
        <v>28530975</v>
      </c>
      <c r="AA49" s="41">
        <v>29719765</v>
      </c>
    </row>
    <row r="50" spans="2:27" ht="23.25" x14ac:dyDescent="0.35">
      <c r="C50" s="40">
        <v>17</v>
      </c>
      <c r="D50" s="41">
        <v>2582710</v>
      </c>
      <c r="E50" s="41">
        <v>3874064</v>
      </c>
      <c r="F50" s="41">
        <v>5165419</v>
      </c>
      <c r="G50" s="41">
        <v>6456774</v>
      </c>
      <c r="H50" s="44">
        <v>7748129</v>
      </c>
      <c r="I50" s="41">
        <v>9039484</v>
      </c>
      <c r="J50" s="41">
        <v>10330838</v>
      </c>
      <c r="K50" s="41">
        <v>11622193</v>
      </c>
      <c r="L50" s="41">
        <v>12913548</v>
      </c>
      <c r="M50" s="41">
        <v>14204903</v>
      </c>
      <c r="N50" s="41">
        <v>15496258</v>
      </c>
      <c r="O50" s="41">
        <v>16787612</v>
      </c>
      <c r="P50" s="41">
        <v>18078967</v>
      </c>
      <c r="Q50" s="41">
        <v>19370322</v>
      </c>
      <c r="R50" s="41">
        <v>20661677</v>
      </c>
      <c r="S50" s="41">
        <v>21953032</v>
      </c>
      <c r="T50" s="41">
        <v>23244386</v>
      </c>
      <c r="U50" s="41">
        <v>24535741</v>
      </c>
      <c r="V50" s="41">
        <v>25827096</v>
      </c>
      <c r="W50" s="41">
        <v>27118451</v>
      </c>
      <c r="X50" s="41">
        <v>28409806</v>
      </c>
      <c r="Y50" s="41">
        <v>29701160</v>
      </c>
      <c r="Z50" s="41">
        <v>30992515</v>
      </c>
      <c r="AA50" s="41">
        <v>32283870</v>
      </c>
    </row>
    <row r="51" spans="2:27" ht="23.25" x14ac:dyDescent="0.35">
      <c r="C51" s="40">
        <v>18</v>
      </c>
      <c r="D51" s="41">
        <v>2795017</v>
      </c>
      <c r="E51" s="41">
        <v>4192526</v>
      </c>
      <c r="F51" s="41">
        <v>5590035</v>
      </c>
      <c r="G51" s="41">
        <v>6987544</v>
      </c>
      <c r="H51" s="41">
        <v>8385052</v>
      </c>
      <c r="I51" s="41">
        <v>9782561</v>
      </c>
      <c r="J51" s="41">
        <v>11180070</v>
      </c>
      <c r="K51" s="41">
        <v>12577579</v>
      </c>
      <c r="L51" s="41">
        <v>13975087</v>
      </c>
      <c r="M51" s="41">
        <v>15372596</v>
      </c>
      <c r="N51" s="41">
        <v>16770105</v>
      </c>
      <c r="O51" s="41">
        <v>18167614</v>
      </c>
      <c r="P51" s="41">
        <v>19565122</v>
      </c>
      <c r="Q51" s="41">
        <v>20962631</v>
      </c>
      <c r="R51" s="41">
        <v>22360140</v>
      </c>
      <c r="S51" s="41">
        <v>23757649</v>
      </c>
      <c r="T51" s="41">
        <v>25155157</v>
      </c>
      <c r="U51" s="41">
        <v>26552666</v>
      </c>
      <c r="V51" s="41">
        <v>27950175</v>
      </c>
      <c r="W51" s="41">
        <v>29347683</v>
      </c>
      <c r="X51" s="41">
        <v>30745192</v>
      </c>
      <c r="Y51" s="41">
        <v>32142701</v>
      </c>
      <c r="Z51" s="41">
        <v>33540210</v>
      </c>
      <c r="AA51" s="41">
        <v>34937718</v>
      </c>
    </row>
    <row r="52" spans="2:27" ht="23.25" x14ac:dyDescent="0.35">
      <c r="C52" s="40">
        <v>19</v>
      </c>
      <c r="D52" s="41">
        <v>3014756</v>
      </c>
      <c r="E52" s="41">
        <v>4522134</v>
      </c>
      <c r="F52" s="41">
        <v>6029512</v>
      </c>
      <c r="G52" s="41">
        <v>7536890</v>
      </c>
      <c r="H52" s="41">
        <v>9044268</v>
      </c>
      <c r="I52" s="41">
        <v>10551646</v>
      </c>
      <c r="J52" s="41">
        <v>12059025</v>
      </c>
      <c r="K52" s="41">
        <v>13566403</v>
      </c>
      <c r="L52" s="41">
        <v>15073781</v>
      </c>
      <c r="M52" s="41">
        <v>16581159</v>
      </c>
      <c r="N52" s="41">
        <v>18088537</v>
      </c>
      <c r="O52" s="41">
        <v>19595915</v>
      </c>
      <c r="P52" s="41">
        <v>21103293</v>
      </c>
      <c r="Q52" s="41">
        <v>22610671</v>
      </c>
      <c r="R52" s="41">
        <v>24118049</v>
      </c>
      <c r="S52" s="41">
        <v>25625427</v>
      </c>
      <c r="T52" s="41">
        <v>27132805</v>
      </c>
      <c r="U52" s="41">
        <v>28640183</v>
      </c>
      <c r="V52" s="41">
        <v>30147561</v>
      </c>
      <c r="W52" s="41">
        <v>31654939</v>
      </c>
      <c r="X52" s="41">
        <v>33162317</v>
      </c>
      <c r="Y52" s="41">
        <v>34669695</v>
      </c>
      <c r="Z52" s="41">
        <v>36177074</v>
      </c>
      <c r="AA52" s="41">
        <v>37684452</v>
      </c>
    </row>
    <row r="53" spans="2:27" ht="23.25" x14ac:dyDescent="0.35">
      <c r="C53" s="40">
        <v>20</v>
      </c>
      <c r="D53" s="41">
        <v>3242186</v>
      </c>
      <c r="E53" s="41">
        <v>4863278</v>
      </c>
      <c r="F53" s="41">
        <v>6484371</v>
      </c>
      <c r="G53" s="41">
        <v>8105464</v>
      </c>
      <c r="H53" s="41">
        <v>9726557</v>
      </c>
      <c r="I53" s="41">
        <v>11347650</v>
      </c>
      <c r="J53" s="41">
        <v>12968743</v>
      </c>
      <c r="K53" s="41">
        <v>14589835</v>
      </c>
      <c r="L53" s="41">
        <v>16210928</v>
      </c>
      <c r="M53" s="41">
        <v>17832021</v>
      </c>
      <c r="N53" s="41">
        <v>19453114</v>
      </c>
      <c r="O53" s="41">
        <v>21074207</v>
      </c>
      <c r="P53" s="41">
        <v>22695299</v>
      </c>
      <c r="Q53" s="41">
        <v>24316392</v>
      </c>
      <c r="R53" s="41">
        <v>25937485</v>
      </c>
      <c r="S53" s="41">
        <v>27558578</v>
      </c>
      <c r="T53" s="41">
        <v>29179671</v>
      </c>
      <c r="U53" s="41">
        <v>30800764</v>
      </c>
      <c r="V53" s="41">
        <v>32421856</v>
      </c>
      <c r="W53" s="41">
        <v>34042949</v>
      </c>
      <c r="X53" s="41">
        <v>35664042</v>
      </c>
      <c r="Y53" s="41">
        <v>37285135</v>
      </c>
      <c r="Z53" s="41">
        <v>38906228</v>
      </c>
      <c r="AA53" s="41">
        <v>40527320</v>
      </c>
    </row>
    <row r="54" spans="2:27" ht="23.25" x14ac:dyDescent="0.35">
      <c r="C54" s="40">
        <v>21</v>
      </c>
      <c r="D54" s="41">
        <v>3477575</v>
      </c>
      <c r="E54" s="41">
        <v>5216363</v>
      </c>
      <c r="F54" s="41">
        <v>6955150</v>
      </c>
      <c r="G54" s="41">
        <v>8693938</v>
      </c>
      <c r="H54" s="41">
        <v>10432726</v>
      </c>
      <c r="I54" s="41">
        <v>12171513</v>
      </c>
      <c r="J54" s="41">
        <v>13910301</v>
      </c>
      <c r="K54" s="41">
        <v>15649088</v>
      </c>
      <c r="L54" s="41">
        <v>17387876</v>
      </c>
      <c r="M54" s="41">
        <v>19126663</v>
      </c>
      <c r="N54" s="41">
        <v>20865451</v>
      </c>
      <c r="O54" s="41">
        <v>22604239</v>
      </c>
      <c r="P54" s="41">
        <v>24343026</v>
      </c>
      <c r="Q54" s="41">
        <v>26081814</v>
      </c>
      <c r="R54" s="41">
        <v>27820601</v>
      </c>
      <c r="S54" s="41">
        <v>29559389</v>
      </c>
      <c r="T54" s="41">
        <v>31298177</v>
      </c>
      <c r="U54" s="41">
        <v>33036964</v>
      </c>
      <c r="V54" s="41">
        <v>34775752</v>
      </c>
      <c r="W54" s="41">
        <v>36514539</v>
      </c>
      <c r="X54" s="41">
        <v>38253327</v>
      </c>
      <c r="Y54" s="41">
        <v>39992115</v>
      </c>
      <c r="Z54" s="41">
        <v>41730902</v>
      </c>
      <c r="AA54" s="41">
        <v>43460680</v>
      </c>
    </row>
    <row r="55" spans="2:27" ht="23.25" x14ac:dyDescent="0.35">
      <c r="C55" s="40">
        <v>22</v>
      </c>
      <c r="D55" s="41">
        <v>3721203</v>
      </c>
      <c r="E55" s="44">
        <v>5581805</v>
      </c>
      <c r="F55" s="41">
        <v>7442407</v>
      </c>
      <c r="G55" s="41">
        <v>9303008</v>
      </c>
      <c r="H55" s="41">
        <v>11163610</v>
      </c>
      <c r="I55" s="41">
        <v>13024212</v>
      </c>
      <c r="J55" s="41">
        <v>14884813</v>
      </c>
      <c r="K55" s="41">
        <v>16745415</v>
      </c>
      <c r="L55" s="41">
        <v>18606017</v>
      </c>
      <c r="M55" s="41">
        <v>20466618</v>
      </c>
      <c r="N55" s="41">
        <v>22237220</v>
      </c>
      <c r="O55" s="41">
        <v>24187822</v>
      </c>
      <c r="P55" s="41">
        <v>26048423</v>
      </c>
      <c r="Q55" s="41">
        <v>27909025</v>
      </c>
      <c r="R55" s="41">
        <v>29769627</v>
      </c>
      <c r="S55" s="41">
        <v>31630228</v>
      </c>
      <c r="T55" s="41">
        <v>33490830</v>
      </c>
      <c r="U55" s="41">
        <v>35351432</v>
      </c>
      <c r="V55" s="45">
        <v>37212034</v>
      </c>
      <c r="W55" s="41">
        <v>39072635</v>
      </c>
      <c r="X55" s="41">
        <v>40933237</v>
      </c>
      <c r="Y55" s="41">
        <v>42793839</v>
      </c>
      <c r="Z55" s="41">
        <v>44654440</v>
      </c>
      <c r="AA55" s="41">
        <v>46515042</v>
      </c>
    </row>
    <row r="56" spans="2:27" ht="23.25" x14ac:dyDescent="0.35">
      <c r="C56" s="40">
        <v>23</v>
      </c>
      <c r="D56" s="41">
        <v>3973359</v>
      </c>
      <c r="E56" s="41">
        <v>5960038</v>
      </c>
      <c r="F56" s="41">
        <v>7946717</v>
      </c>
      <c r="G56" s="41">
        <v>9933396</v>
      </c>
      <c r="H56" s="41">
        <v>11920076</v>
      </c>
      <c r="I56" s="41">
        <v>13906755</v>
      </c>
      <c r="J56" s="41">
        <v>15893343</v>
      </c>
      <c r="K56" s="41">
        <v>17880113</v>
      </c>
      <c r="L56" s="41">
        <v>19866793</v>
      </c>
      <c r="M56" s="41">
        <v>21853472</v>
      </c>
      <c r="N56" s="41">
        <v>23840151</v>
      </c>
      <c r="O56" s="41">
        <v>25826830</v>
      </c>
      <c r="P56" s="41">
        <v>27813510</v>
      </c>
      <c r="Q56" s="41">
        <v>29800189</v>
      </c>
      <c r="R56" s="41">
        <v>31786686</v>
      </c>
      <c r="S56" s="41">
        <v>33773547</v>
      </c>
      <c r="T56" s="41">
        <v>35760227</v>
      </c>
      <c r="U56" s="41">
        <v>37746906</v>
      </c>
      <c r="V56" s="41">
        <v>39733585</v>
      </c>
      <c r="W56" s="41">
        <v>41720264</v>
      </c>
      <c r="X56" s="41">
        <v>43706944</v>
      </c>
      <c r="Y56" s="41">
        <v>45693623</v>
      </c>
      <c r="Z56" s="41">
        <v>47680302</v>
      </c>
      <c r="AA56" s="41">
        <v>49666981</v>
      </c>
    </row>
    <row r="57" spans="2:27" ht="23.25" x14ac:dyDescent="0.35">
      <c r="C57" s="40">
        <v>24</v>
      </c>
      <c r="D57" s="41">
        <v>4234339</v>
      </c>
      <c r="E57" s="41">
        <v>6351509</v>
      </c>
      <c r="F57" s="41">
        <v>8468678</v>
      </c>
      <c r="G57" s="41">
        <v>10585848</v>
      </c>
      <c r="H57" s="41">
        <v>12703017</v>
      </c>
      <c r="I57" s="41">
        <v>14820187</v>
      </c>
      <c r="J57" s="41">
        <v>16937356</v>
      </c>
      <c r="K57" s="41">
        <v>19054526</v>
      </c>
      <c r="L57" s="41">
        <v>21171696</v>
      </c>
      <c r="M57" s="41">
        <v>23288865</v>
      </c>
      <c r="N57" s="41">
        <v>25406035</v>
      </c>
      <c r="O57" s="41">
        <v>27523204</v>
      </c>
      <c r="P57" s="41">
        <v>29640374</v>
      </c>
      <c r="Q57" s="41">
        <v>31757543</v>
      </c>
      <c r="R57" s="41">
        <v>33874713</v>
      </c>
      <c r="S57" s="41">
        <v>35991882</v>
      </c>
      <c r="T57" s="41">
        <v>38109052</v>
      </c>
      <c r="U57" s="41">
        <v>40226221</v>
      </c>
      <c r="V57" s="41">
        <v>42343391</v>
      </c>
      <c r="W57" s="41">
        <v>44460561</v>
      </c>
      <c r="X57" s="41">
        <v>4657770</v>
      </c>
      <c r="Y57" s="41">
        <v>48694900</v>
      </c>
      <c r="Z57" s="41">
        <v>50812069</v>
      </c>
      <c r="AA57" s="41">
        <v>52929239</v>
      </c>
    </row>
    <row r="58" spans="2:27" ht="23.25" x14ac:dyDescent="0.35">
      <c r="C58" s="40">
        <v>25</v>
      </c>
      <c r="D58" s="41">
        <v>4504454</v>
      </c>
      <c r="E58" s="41">
        <v>6756681</v>
      </c>
      <c r="F58" s="41">
        <v>9008908</v>
      </c>
      <c r="G58" s="41">
        <v>11261135</v>
      </c>
      <c r="H58" s="41">
        <v>13513362</v>
      </c>
      <c r="I58" s="41">
        <v>15765589</v>
      </c>
      <c r="J58" s="41">
        <v>18017817</v>
      </c>
      <c r="K58" s="41">
        <v>20270043</v>
      </c>
      <c r="L58" s="41">
        <v>22522270</v>
      </c>
      <c r="M58" s="41">
        <v>24774497</v>
      </c>
      <c r="N58" s="41">
        <v>27026724</v>
      </c>
      <c r="O58" s="41">
        <v>29278951</v>
      </c>
      <c r="P58" s="41">
        <v>31531178</v>
      </c>
      <c r="Q58" s="41">
        <v>31783405</v>
      </c>
      <c r="R58" s="44">
        <v>36035632</v>
      </c>
      <c r="S58" s="41">
        <v>38287859</v>
      </c>
      <c r="T58" s="41">
        <v>40540086</v>
      </c>
      <c r="U58" s="41">
        <v>42792313</v>
      </c>
      <c r="V58" s="41">
        <v>45544540</v>
      </c>
      <c r="W58" s="41">
        <v>47296767</v>
      </c>
      <c r="X58" s="41">
        <v>49548994</v>
      </c>
      <c r="Y58" s="44">
        <v>51801221</v>
      </c>
      <c r="Z58" s="41">
        <v>54053448</v>
      </c>
      <c r="AA58" s="41">
        <v>56305675</v>
      </c>
    </row>
    <row r="59" spans="2:27" x14ac:dyDescent="0.25">
      <c r="C59"/>
      <c r="R59" s="19"/>
      <c r="S59" s="19"/>
    </row>
    <row r="60" spans="2:27" x14ac:dyDescent="0.25">
      <c r="C60"/>
      <c r="R60" s="19"/>
      <c r="S60" s="19"/>
    </row>
    <row r="61" spans="2:27" ht="15.75" thickBot="1" x14ac:dyDescent="0.3">
      <c r="C61"/>
      <c r="R61" s="19"/>
      <c r="S61" s="19"/>
    </row>
    <row r="62" spans="2:27" ht="15.75" thickBot="1" x14ac:dyDescent="0.3">
      <c r="B62" s="46"/>
      <c r="C62" s="47"/>
      <c r="D62" s="47"/>
      <c r="E62" s="47"/>
      <c r="F62" s="47"/>
      <c r="G62" s="47"/>
      <c r="H62" s="47"/>
      <c r="I62" s="48"/>
      <c r="R62" s="19"/>
      <c r="S62" s="19"/>
    </row>
    <row r="63" spans="2:27" ht="30" thickTop="1" thickBot="1" x14ac:dyDescent="0.5">
      <c r="B63" s="49"/>
      <c r="C63" s="50" t="s">
        <v>8</v>
      </c>
      <c r="D63" s="51"/>
      <c r="E63" s="52"/>
      <c r="F63" s="53">
        <v>105000</v>
      </c>
      <c r="G63" s="54"/>
      <c r="H63" s="54"/>
      <c r="I63" s="55"/>
      <c r="R63" s="19"/>
      <c r="S63" s="19"/>
    </row>
    <row r="64" spans="2:27" ht="24.75" thickTop="1" thickBot="1" x14ac:dyDescent="0.4">
      <c r="B64" s="49"/>
      <c r="C64" s="54"/>
      <c r="D64" s="54"/>
      <c r="E64" s="54"/>
      <c r="F64" s="54"/>
      <c r="G64" s="54"/>
      <c r="H64" s="54"/>
      <c r="I64" s="55"/>
      <c r="K64" s="56"/>
      <c r="R64" s="19"/>
      <c r="S64" s="19"/>
    </row>
    <row r="65" spans="2:19" ht="29.25" thickTop="1" thickBot="1" x14ac:dyDescent="0.4">
      <c r="B65" s="49"/>
      <c r="C65" s="54"/>
      <c r="D65" s="57" t="str">
        <f>+C42</f>
        <v xml:space="preserve">DUREE </v>
      </c>
      <c r="E65" s="58">
        <v>13</v>
      </c>
      <c r="F65" s="54"/>
      <c r="G65" s="54"/>
      <c r="H65" s="54"/>
      <c r="I65" s="55"/>
      <c r="R65" s="19"/>
      <c r="S65" s="19"/>
    </row>
    <row r="66" spans="2:19" ht="24.75" thickTop="1" thickBot="1" x14ac:dyDescent="0.4">
      <c r="B66" s="49"/>
      <c r="C66" s="54"/>
      <c r="D66" s="54"/>
      <c r="E66" s="54"/>
      <c r="F66" s="54"/>
      <c r="G66" s="54"/>
      <c r="H66" s="54"/>
      <c r="I66" s="55"/>
      <c r="R66" s="19"/>
      <c r="S66" s="19"/>
    </row>
    <row r="67" spans="2:19" ht="28.5" thickTop="1" thickBot="1" x14ac:dyDescent="0.55000000000000004">
      <c r="B67" s="49"/>
      <c r="C67" s="54"/>
      <c r="D67" s="54"/>
      <c r="E67" s="59" t="s">
        <v>9</v>
      </c>
      <c r="F67" s="60"/>
      <c r="G67" s="61">
        <f>SUMPRODUCT((C43:C58=E65)*(D42:AA42=F63),(D43:AA58))</f>
        <v>19027573</v>
      </c>
      <c r="H67" s="54"/>
      <c r="I67" s="55"/>
      <c r="R67" s="19"/>
      <c r="S67" s="19"/>
    </row>
    <row r="68" spans="2:19" ht="15.75" thickTop="1" x14ac:dyDescent="0.25">
      <c r="B68" s="49"/>
      <c r="C68" s="62"/>
      <c r="D68" s="62"/>
      <c r="E68" s="62"/>
      <c r="F68" s="62"/>
      <c r="G68" s="62"/>
      <c r="H68" s="62"/>
      <c r="I68" s="55"/>
      <c r="R68" s="19"/>
      <c r="S68" s="19"/>
    </row>
    <row r="69" spans="2:19" ht="15.75" thickBot="1" x14ac:dyDescent="0.3">
      <c r="B69" s="63"/>
      <c r="C69" s="64"/>
      <c r="D69" s="64"/>
      <c r="E69" s="64"/>
      <c r="F69" s="64"/>
      <c r="G69" s="64"/>
      <c r="H69" s="64"/>
      <c r="I69" s="65"/>
      <c r="R69" s="19"/>
      <c r="S69" s="19"/>
    </row>
    <row r="70" spans="2:19" x14ac:dyDescent="0.25">
      <c r="C70"/>
      <c r="R70" s="19"/>
      <c r="S70" s="19"/>
    </row>
    <row r="71" spans="2:19" x14ac:dyDescent="0.25">
      <c r="C71"/>
      <c r="R71" s="19"/>
      <c r="S71" s="19"/>
    </row>
    <row r="72" spans="2:19" x14ac:dyDescent="0.25">
      <c r="C72"/>
      <c r="R72" s="19"/>
      <c r="S72" s="19"/>
    </row>
    <row r="73" spans="2:19" x14ac:dyDescent="0.25">
      <c r="C73"/>
      <c r="R73" s="19"/>
      <c r="S73" s="19"/>
    </row>
    <row r="74" spans="2:19" x14ac:dyDescent="0.25">
      <c r="C74"/>
      <c r="R74" s="19"/>
      <c r="S74" s="19"/>
    </row>
    <row r="75" spans="2:19" x14ac:dyDescent="0.25">
      <c r="C75"/>
      <c r="R75" s="19"/>
      <c r="S75" s="19"/>
    </row>
    <row r="76" spans="2:19" x14ac:dyDescent="0.25">
      <c r="C76"/>
      <c r="R76" s="19"/>
      <c r="S76" s="19"/>
    </row>
    <row r="77" spans="2:19" x14ac:dyDescent="0.25">
      <c r="C77"/>
      <c r="R77" s="19"/>
      <c r="S77" s="19"/>
    </row>
    <row r="78" spans="2:19" x14ac:dyDescent="0.25">
      <c r="C78"/>
      <c r="R78" s="19"/>
      <c r="S78" s="19"/>
    </row>
    <row r="79" spans="2:19" x14ac:dyDescent="0.25">
      <c r="C79"/>
      <c r="R79" s="19"/>
      <c r="S79" s="19"/>
    </row>
    <row r="80" spans="2:19" x14ac:dyDescent="0.25">
      <c r="C80"/>
      <c r="R80" s="19"/>
      <c r="S80" s="19"/>
    </row>
    <row r="81" spans="3:13" x14ac:dyDescent="0.25">
      <c r="C81"/>
    </row>
    <row r="82" spans="3:13" x14ac:dyDescent="0.25">
      <c r="C82"/>
    </row>
    <row r="83" spans="3:13" x14ac:dyDescent="0.25">
      <c r="C83"/>
    </row>
    <row r="84" spans="3:13" x14ac:dyDescent="0.25">
      <c r="C84"/>
    </row>
    <row r="85" spans="3:13" x14ac:dyDescent="0.25">
      <c r="C85"/>
      <c r="L85" s="5"/>
      <c r="M85" s="5"/>
    </row>
    <row r="86" spans="3:13" x14ac:dyDescent="0.25">
      <c r="C86"/>
    </row>
    <row r="87" spans="3:13" x14ac:dyDescent="0.25">
      <c r="C87"/>
    </row>
    <row r="88" spans="3:13" x14ac:dyDescent="0.25">
      <c r="C88"/>
    </row>
    <row r="89" spans="3:13" x14ac:dyDescent="0.25">
      <c r="C89"/>
    </row>
    <row r="90" spans="3:13" x14ac:dyDescent="0.25">
      <c r="C90"/>
    </row>
    <row r="91" spans="3:13" x14ac:dyDescent="0.25">
      <c r="C91"/>
    </row>
    <row r="92" spans="3:13" x14ac:dyDescent="0.25">
      <c r="C92"/>
    </row>
    <row r="93" spans="3:13" x14ac:dyDescent="0.25">
      <c r="C93"/>
    </row>
    <row r="94" spans="3:13" x14ac:dyDescent="0.25">
      <c r="C94"/>
    </row>
    <row r="95" spans="3:13" x14ac:dyDescent="0.25">
      <c r="C95"/>
    </row>
    <row r="96" spans="3:1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</sheetData>
  <mergeCells count="8">
    <mergeCell ref="E67:F67"/>
    <mergeCell ref="L85:M85"/>
    <mergeCell ref="G6:K7"/>
    <mergeCell ref="C8:E8"/>
    <mergeCell ref="D41:O41"/>
    <mergeCell ref="P41:AA41"/>
    <mergeCell ref="AB41:AM41"/>
    <mergeCell ref="C63:E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2023-05-23T14:49:07Z</dcterms:modified>
</cp:coreProperties>
</file>