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5680" windowHeight="109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l="1"/>
  <c r="K8" i="1" s="1"/>
  <c r="N8" i="1" s="1"/>
  <c r="O8" i="1" l="1"/>
  <c r="J4" i="1"/>
  <c r="K4" i="1" s="1"/>
  <c r="N4" i="1" s="1"/>
  <c r="H4" i="1" s="1"/>
  <c r="O4" i="1" s="1"/>
</calcChain>
</file>

<file path=xl/sharedStrings.xml><?xml version="1.0" encoding="utf-8"?>
<sst xmlns="http://schemas.openxmlformats.org/spreadsheetml/2006/main" count="28" uniqueCount="18">
  <si>
    <t>Nombre d'heures</t>
  </si>
  <si>
    <t>Départ</t>
  </si>
  <si>
    <t xml:space="preserve"> (inscrire hh:mm)</t>
  </si>
  <si>
    <t>Arrivée</t>
  </si>
  <si>
    <t>Estimé en centième</t>
  </si>
  <si>
    <t>Doubleur</t>
  </si>
  <si>
    <t>Estimé de conduite</t>
  </si>
  <si>
    <t>Amplitude</t>
  </si>
  <si>
    <t>Date</t>
  </si>
  <si>
    <t>Lieu</t>
  </si>
  <si>
    <t>Salle, Festival</t>
  </si>
  <si>
    <t>Heure de Départ Estimée</t>
  </si>
  <si>
    <t>Km</t>
  </si>
  <si>
    <t>Heure d'arrivée Estimée</t>
  </si>
  <si>
    <t>Km Parcourus</t>
  </si>
  <si>
    <t>paris</t>
  </si>
  <si>
    <t>xs</t>
  </si>
  <si>
    <t>pause Obligatoire de 45 Mn après 4h00 de conduite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</si>
</sst>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:mm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.6"/>
      <color rgb="FFFF008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/>
    <xf numFmtId="0" fontId="1" fillId="2" borderId="4" xfId="0" applyFont="1" applyFill="1" applyBorder="1"/>
    <xf numFmtId="164" fontId="0" fillId="0" borderId="7" xfId="0" applyNumberFormat="1" applyBorder="1"/>
    <xf numFmtId="49" fontId="0" fillId="0" borderId="8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20" fontId="0" fillId="2" borderId="9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0" fillId="3" borderId="8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3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M2" sqref="M2:M3"/>
    </sheetView>
  </sheetViews>
  <sheetFormatPr baseColWidth="10" defaultColWidth="8.85546875" defaultRowHeight="15" x14ac:dyDescent="0.25"/>
  <cols>
    <col min="1" max="1" width="17.7109375" customWidth="1"/>
    <col min="3" max="3" width="12.85546875" customWidth="1"/>
    <col min="7" max="7" width="17" customWidth="1"/>
    <col min="8" max="8" width="19.28515625" customWidth="1"/>
    <col min="9" max="9" width="17.28515625" bestFit="1" customWidth="1"/>
    <col min="11" max="11" width="8.85546875" customWidth="1"/>
    <col min="13" max="13" width="10.5703125" customWidth="1"/>
  </cols>
  <sheetData>
    <row r="1" spans="1:15" ht="15.75" thickBot="1" x14ac:dyDescent="0.3">
      <c r="K1" s="22" t="s">
        <v>0</v>
      </c>
      <c r="L1" s="23"/>
      <c r="M1" s="23"/>
      <c r="N1" s="23"/>
      <c r="O1" s="24"/>
    </row>
    <row r="2" spans="1:15" ht="60.75" thickBot="1" x14ac:dyDescent="0.3">
      <c r="A2" s="1"/>
      <c r="B2" s="25" t="s">
        <v>1</v>
      </c>
      <c r="C2" s="26"/>
      <c r="D2" s="2" t="s">
        <v>2</v>
      </c>
      <c r="E2" s="3"/>
      <c r="F2" s="25" t="s">
        <v>3</v>
      </c>
      <c r="G2" s="26"/>
      <c r="H2" s="2" t="s">
        <v>2</v>
      </c>
      <c r="I2" s="3"/>
      <c r="J2" s="3"/>
      <c r="K2" s="4" t="s">
        <v>4</v>
      </c>
      <c r="L2" s="5" t="s">
        <v>5</v>
      </c>
      <c r="M2" s="27" t="s">
        <v>17</v>
      </c>
      <c r="N2" s="6" t="s">
        <v>6</v>
      </c>
      <c r="O2" s="3" t="s">
        <v>7</v>
      </c>
    </row>
    <row r="3" spans="1:15" ht="53.45" customHeight="1" thickBot="1" x14ac:dyDescent="0.3">
      <c r="A3" s="3" t="s">
        <v>8</v>
      </c>
      <c r="B3" s="3" t="s">
        <v>9</v>
      </c>
      <c r="C3" s="3" t="s">
        <v>10</v>
      </c>
      <c r="D3" s="2" t="s">
        <v>11</v>
      </c>
      <c r="E3" s="3" t="s">
        <v>12</v>
      </c>
      <c r="F3" s="3" t="s">
        <v>9</v>
      </c>
      <c r="G3" s="3" t="s">
        <v>10</v>
      </c>
      <c r="H3" s="7" t="s">
        <v>13</v>
      </c>
      <c r="I3" s="3" t="s">
        <v>12</v>
      </c>
      <c r="J3" s="2" t="s">
        <v>14</v>
      </c>
      <c r="K3" s="1"/>
      <c r="L3" s="8"/>
      <c r="M3" s="28"/>
      <c r="N3" s="9"/>
      <c r="O3" s="1"/>
    </row>
    <row r="4" spans="1:15" x14ac:dyDescent="0.25">
      <c r="A4" s="10">
        <v>45108</v>
      </c>
      <c r="B4" s="11" t="s">
        <v>15</v>
      </c>
      <c r="C4" s="11" t="s">
        <v>16</v>
      </c>
      <c r="D4" s="12">
        <v>0</v>
      </c>
      <c r="E4" s="13">
        <v>0</v>
      </c>
      <c r="F4" s="11" t="s">
        <v>15</v>
      </c>
      <c r="G4" s="11" t="s">
        <v>16</v>
      </c>
      <c r="H4" s="14">
        <f>IF(ISBLANK(D4),"",D4+N4+M4)</f>
        <v>0.23958333333333334</v>
      </c>
      <c r="I4" s="13">
        <v>400</v>
      </c>
      <c r="J4" s="15">
        <f>IF(ISBLANK(B4),"",I4-E4)</f>
        <v>400</v>
      </c>
      <c r="K4" s="16">
        <f>IF(ISBLANK(B4),"",J4/80)</f>
        <v>5</v>
      </c>
      <c r="L4" s="17"/>
      <c r="M4" s="18">
        <v>3.125E-2</v>
      </c>
      <c r="N4" s="19">
        <f t="shared" ref="N4" si="0">IF(ISBLANK(E4),"",K4/24)</f>
        <v>0.20833333333333334</v>
      </c>
      <c r="O4" s="20">
        <f t="shared" ref="O4" si="1">IF(ISBLANK(D4),"",MOD(H4-D4,1))</f>
        <v>0.23958333333333334</v>
      </c>
    </row>
    <row r="7" spans="1:15" ht="15.75" thickBot="1" x14ac:dyDescent="0.3"/>
    <row r="8" spans="1:15" x14ac:dyDescent="0.25">
      <c r="A8" s="10">
        <v>45108</v>
      </c>
      <c r="B8" s="11" t="s">
        <v>15</v>
      </c>
      <c r="C8" s="11" t="s">
        <v>16</v>
      </c>
      <c r="D8" s="12">
        <v>4.1666666666666664E-2</v>
      </c>
      <c r="E8" s="13">
        <v>0</v>
      </c>
      <c r="F8" s="11" t="s">
        <v>15</v>
      </c>
      <c r="G8" s="11" t="s">
        <v>16</v>
      </c>
      <c r="H8" s="14">
        <f>IF(D8&lt;&gt;"",IF(N8&gt;4/24,D8+N8+M8,D8+N8),"")</f>
        <v>0.14583333333333334</v>
      </c>
      <c r="I8" s="13">
        <v>200</v>
      </c>
      <c r="J8" s="15">
        <f>IF(ISBLANK(B8),"",I8-E8)</f>
        <v>200</v>
      </c>
      <c r="K8" s="16">
        <f>IF(ISBLANK(B8),"",J8/80)</f>
        <v>2.5</v>
      </c>
      <c r="L8" s="17"/>
      <c r="M8" s="18">
        <v>3.125E-2</v>
      </c>
      <c r="N8" s="19">
        <f t="shared" ref="N8" si="2">IF(ISBLANK(E8),"",K8/24)</f>
        <v>0.10416666666666667</v>
      </c>
      <c r="O8" s="20">
        <f t="shared" ref="O8" si="3">IF(ISBLANK(D8),"",MOD(H8-D8,1))</f>
        <v>0.10416666666666669</v>
      </c>
    </row>
    <row r="15" spans="1:15" ht="15.75" thickBot="1" x14ac:dyDescent="0.3"/>
    <row r="16" spans="1:15" ht="15.75" thickBot="1" x14ac:dyDescent="0.3">
      <c r="I16" s="21"/>
    </row>
  </sheetData>
  <mergeCells count="4">
    <mergeCell ref="K1:O1"/>
    <mergeCell ref="B2:C2"/>
    <mergeCell ref="F2:G2"/>
    <mergeCell ref="M2:M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MORILLO</dc:creator>
  <cp:lastModifiedBy>Courtin</cp:lastModifiedBy>
  <dcterms:created xsi:type="dcterms:W3CDTF">2015-06-05T18:19:34Z</dcterms:created>
  <dcterms:modified xsi:type="dcterms:W3CDTF">2023-05-15T14:50:01Z</dcterms:modified>
</cp:coreProperties>
</file>