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1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E4F9E686-E17E-4006-A728-C0DBDA946E67}" xr6:coauthVersionLast="47" xr6:coauthVersionMax="47" xr10:uidLastSave="{00000000-0000-0000-0000-000000000000}"/>
  <bookViews>
    <workbookView xWindow="30" yWindow="600" windowWidth="28770" windowHeight="15600" xr2:uid="{D453F35F-1143-4713-980B-F57929F36F18}"/>
  </bookViews>
  <sheets>
    <sheet name="Feuil1" sheetId="1" r:id="rId1"/>
  </sheets>
  <definedNames>
    <definedName name="critère">(Feuil1!$F$19:$F$30=Feuil1!$L1)*1</definedName>
    <definedName name="Segment_Critère_2">#N/A</definedName>
    <definedName name="Segment_Critère_3">#N/A</definedName>
    <definedName name="Segment_Critère_4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2"/>
        <x14:slicerCache r:id="rId3"/>
        <x14:slicerCache r:id="rId4"/>
      </x15:slicerCache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" i="1" l="1"/>
  <c r="J30" i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4" i="1" a="1"/>
  <c r="L4" i="1" s="1"/>
  <c r="M13" i="1" l="1" a="1"/>
  <c r="M13" i="1" s="1"/>
  <c r="M9" i="1" a="1"/>
  <c r="M9" i="1" s="1"/>
  <c r="M15" i="1" a="1"/>
  <c r="M15" i="1" s="1"/>
  <c r="M14" i="1" a="1"/>
  <c r="M14" i="1" s="1"/>
  <c r="M12" i="1" a="1"/>
  <c r="M12" i="1" s="1"/>
  <c r="M17" i="1" a="1"/>
  <c r="M17" i="1" s="1"/>
  <c r="M16" i="1" a="1"/>
  <c r="M16" i="1" s="1"/>
  <c r="M10" i="1" a="1"/>
  <c r="M10" i="1" s="1"/>
  <c r="M11" i="1" a="1"/>
  <c r="M11" i="1" s="1"/>
  <c r="J28" i="1" l="1"/>
  <c r="J27" i="1"/>
  <c r="J26" i="1"/>
  <c r="J25" i="1"/>
  <c r="J20" i="1" l="1"/>
  <c r="J21" i="1"/>
  <c r="J22" i="1"/>
  <c r="J23" i="1"/>
  <c r="J24" i="1"/>
  <c r="J19" i="1"/>
  <c r="K30" i="1" l="1" a="1"/>
  <c r="K30" i="1" s="1"/>
  <c r="K29" i="1" a="1"/>
  <c r="K29" i="1" s="1"/>
  <c r="M8" i="1" a="1"/>
  <c r="M8" i="1" s="1"/>
  <c r="M5" i="1" a="1"/>
  <c r="M5" i="1" s="1"/>
  <c r="M4" i="1" a="1"/>
  <c r="M4" i="1" s="1"/>
  <c r="M7" i="1" a="1"/>
  <c r="M7" i="1" s="1"/>
  <c r="M6" i="1" a="1"/>
  <c r="M6" i="1" s="1"/>
  <c r="K27" i="1" a="1"/>
  <c r="K27" i="1" s="1"/>
  <c r="K28" i="1" a="1"/>
  <c r="K28" i="1" s="1"/>
  <c r="K25" i="1" a="1"/>
  <c r="K25" i="1" s="1"/>
  <c r="K26" i="1" a="1"/>
  <c r="K26" i="1" s="1"/>
  <c r="K19" i="1" a="1"/>
  <c r="K19" i="1" s="1"/>
  <c r="K23" i="1" a="1"/>
  <c r="K23" i="1" s="1"/>
  <c r="K20" i="1" a="1"/>
  <c r="K20" i="1" s="1"/>
  <c r="K24" i="1" a="1"/>
  <c r="K24" i="1" s="1"/>
  <c r="K21" i="1" a="1"/>
  <c r="K21" i="1" s="1"/>
  <c r="K22" i="1" a="1"/>
  <c r="K2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<sst xmlns="http://schemas.openxmlformats.org/spreadsheetml/2006/main" count="63" uniqueCount="30">
  <si>
    <t>Situation</t>
  </si>
  <si>
    <t>Critère 1</t>
  </si>
  <si>
    <t>Critère 2</t>
  </si>
  <si>
    <t>Critère 3</t>
  </si>
  <si>
    <t>Critère 4</t>
  </si>
  <si>
    <t>Critère 5</t>
  </si>
  <si>
    <t>A</t>
  </si>
  <si>
    <t>E</t>
  </si>
  <si>
    <t>L</t>
  </si>
  <si>
    <t>B</t>
  </si>
  <si>
    <t>J</t>
  </si>
  <si>
    <t>C</t>
  </si>
  <si>
    <t>K</t>
  </si>
  <si>
    <t>M</t>
  </si>
  <si>
    <t>F</t>
  </si>
  <si>
    <t>N</t>
  </si>
  <si>
    <t>D</t>
  </si>
  <si>
    <t>P</t>
  </si>
  <si>
    <t>G</t>
  </si>
  <si>
    <t>Q</t>
  </si>
  <si>
    <t>H</t>
  </si>
  <si>
    <t>x</t>
  </si>
  <si>
    <t>Critère 6</t>
  </si>
  <si>
    <t>w</t>
  </si>
  <si>
    <t>z</t>
  </si>
  <si>
    <t>t</t>
  </si>
  <si>
    <t>s</t>
  </si>
  <si>
    <t>u</t>
  </si>
  <si>
    <t>NB</t>
  </si>
  <si>
    <t>Ref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</si>
</sst>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3" borderId="1" xfId="0" applyFont="1" applyFill="1" applyBorder="1"/>
    <xf numFmtId="0" fontId="0" fillId="3" borderId="2" xfId="0" applyFont="1" applyFill="1" applyBorder="1"/>
    <xf numFmtId="0" fontId="0" fillId="0" borderId="1" xfId="0" applyFont="1" applyBorder="1"/>
    <xf numFmtId="0" fontId="0" fillId="0" borderId="2" xfId="0" applyFont="1" applyBorder="1"/>
    <xf numFmtId="0" fontId="0" fillId="0" borderId="0" xfId="0" applyNumberFormat="1"/>
    <xf numFmtId="0" fontId="0" fillId="0" borderId="3" xfId="0" applyFont="1" applyBorder="1"/>
    <xf numFmtId="0" fontId="0" fillId="0" borderId="4" xfId="0" applyFont="1" applyBorder="1"/>
    <xf numFmtId="0" fontId="0" fillId="0" borderId="0" xfId="0" applyNumberFormat="1" applyBorder="1"/>
    <xf numFmtId="0" fontId="1" fillId="2" borderId="5" xfId="0" applyFont="1" applyFill="1" applyBorder="1"/>
    <xf numFmtId="0" fontId="0" fillId="3" borderId="0" xfId="0" applyFont="1" applyFill="1" applyBorder="1"/>
  </cellXfs>
  <cellStyles count="1">
    <cellStyle name="Normal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microsoft.com/office/2007/relationships/slicerCache" Target="slicerCaches/slicerCache2.xml"/><Relationship Id="rId7" Type="http://schemas.openxmlformats.org/officeDocument/2006/relationships/sharedStrings" Target="sharedStrings.xml"/><Relationship Id="rId2" Type="http://schemas.microsoft.com/office/2007/relationships/slicerCache" Target="slicerCaches/slicerCache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microsoft.com/office/2007/relationships/slicerCache" Target="slicerCaches/slicerCache3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13</xdr:col>
      <xdr:colOff>447675</xdr:colOff>
      <xdr:row>1</xdr:row>
      <xdr:rowOff>0</xdr:rowOff>
    </xdr:from>
    <xdr:to>
      <xdr:col>15</xdr:col>
      <xdr:colOff>752475</xdr:colOff>
      <xdr:row>14</xdr:row>
      <xdr:rowOff>47625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Critère 2">
              <a:extLst>
                <a:ext uri="{FF2B5EF4-FFF2-40B4-BE49-F238E27FC236}">
                  <a16:creationId xmlns:a16="http://schemas.microsoft.com/office/drawing/2014/main" id="{DAE43A13-6205-2247-97E3-179CEC82BD7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ritère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687050" y="19050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16</xdr:col>
      <xdr:colOff>19050</xdr:colOff>
      <xdr:row>1</xdr:row>
      <xdr:rowOff>19050</xdr:rowOff>
    </xdr:from>
    <xdr:to>
      <xdr:col>18</xdr:col>
      <xdr:colOff>323850</xdr:colOff>
      <xdr:row>14</xdr:row>
      <xdr:rowOff>66675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Critère 3">
              <a:extLst>
                <a:ext uri="{FF2B5EF4-FFF2-40B4-BE49-F238E27FC236}">
                  <a16:creationId xmlns:a16="http://schemas.microsoft.com/office/drawing/2014/main" id="{B916B631-7277-1800-947C-8EA2D3B146A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ritère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544425" y="20955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18</xdr:col>
      <xdr:colOff>333375</xdr:colOff>
      <xdr:row>1</xdr:row>
      <xdr:rowOff>19050</xdr:rowOff>
    </xdr:from>
    <xdr:to>
      <xdr:col>20</xdr:col>
      <xdr:colOff>638175</xdr:colOff>
      <xdr:row>14</xdr:row>
      <xdr:rowOff>66675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Critère 4">
              <a:extLst>
                <a:ext uri="{FF2B5EF4-FFF2-40B4-BE49-F238E27FC236}">
                  <a16:creationId xmlns:a16="http://schemas.microsoft.com/office/drawing/2014/main" id="{93664AD8-777E-56FB-E26E-B348265A994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ritère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382750" y="209550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ritère_2" xr10:uid="{F7DE22A0-9550-46D7-9397-433D088088B7}" sourceName="Critère 2">
  <extLst>
    <x:ext xmlns:x15="http://schemas.microsoft.com/office/spreadsheetml/2010/11/main" uri="{2F2917AC-EB37-4324-AD4E-5DD8C200BD13}">
      <x15:tableSlicerCache tableId="1" column="3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ritère_3" xr10:uid="{DFFA5093-CFEA-4B34-BBA7-4620EFE925FC}" sourceName="Critère 3">
  <extLst>
    <x:ext xmlns:x15="http://schemas.microsoft.com/office/spreadsheetml/2010/11/main" uri="{2F2917AC-EB37-4324-AD4E-5DD8C200BD13}">
      <x15:tableSlicerCache tableId="1" column="4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ritère_4" xr10:uid="{087D0314-5A66-47DF-A0DF-26A3572310F9}" sourceName="Critère 4">
  <extLst>
    <x:ext xmlns:x15="http://schemas.microsoft.com/office/spreadsheetml/2010/11/main" uri="{2F2917AC-EB37-4324-AD4E-5DD8C200BD13}">
      <x15:tableSlicerCache tableId="1" column="5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ritère 2" xr10:uid="{8EB25FEA-67CF-413C-8DB6-72D933935165}" cache="Segment_Critère_2" caption="Critère 2" rowHeight="241300"/>
  <slicer name="Critère 3" xr10:uid="{D8C9BA02-E1BC-4918-A67B-A6597F393644}" cache="Segment_Critère_3" caption="Critère 3" rowHeight="241300"/>
  <slicer name="Critère 4" xr10:uid="{D67ACCDC-482F-4857-98B4-434626B2F0D6}" cache="Segment_Critère_4" caption="Critère 4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BECACB-E2A4-4FCC-9477-823F4773321E}" name="Tableau1" displayName="Tableau1" ref="E18:K30" totalsRowShown="0">
  <autoFilter ref="E18:K30" xr:uid="{B7BECACB-E2A4-4FCC-9477-823F4773321E}"/>
  <tableColumns count="7">
    <tableColumn id="1" xr3:uid="{091064F8-E6EA-48AB-98AE-44A9AAC7AAC0}" name="Situation"/>
    <tableColumn id="2" xr3:uid="{9874C648-3D66-4C95-90AA-98781C97429F}" name="Critère 1"/>
    <tableColumn id="3" xr3:uid="{7BDA30D4-025D-4CB4-A3CF-D4B1FE6F7110}" name="Critère 2"/>
    <tableColumn id="4" xr3:uid="{E9512BD7-E2B8-4EB6-901E-160051980CED}" name="Critère 3"/>
    <tableColumn id="5" xr3:uid="{83CF1048-D74B-43C5-B7DD-AC3360F79CC3}" name="Critère 4"/>
    <tableColumn id="6" xr3:uid="{209835A9-B023-4F1A-BA2B-636A6407029D}" name="Critère 5">
      <calculatedColumnFormula>SUBTOTAL(3,Tableau1[[#This Row],[Critère 1]])</calculatedColumnFormula>
    </tableColumn>
    <tableColumn id="7" xr3:uid="{8E0C86B3-548C-497A-97E9-936302AF4B53}" name="Critère 6" dataDxfId="0">
      <calculatedColumnFormula array="1">SUMPRODUCT((Tableau1[Critère 5])*(Tableau1[Critère 1]=Tableau1[[#This Row],[Critère 1]]))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784EA-2E52-40AE-8BBB-86489502C870}">
  <dimension ref="E3:R30"/>
  <sheetViews>
    <sheetView tabSelected="1" topLeftCell="A3" workbookViewId="0">
      <selection activeCell="E29" sqref="E29:I30"/>
    </sheetView>
  </sheetViews>
  <sheetFormatPr baseColWidth="10" defaultRowHeight="15" x14ac:dyDescent="0.25"/>
  <cols>
    <col min="12" max="12" width="16.42578125" bestFit="1" customWidth="1"/>
  </cols>
  <sheetData>
    <row r="3" spans="12:13" x14ac:dyDescent="0.25">
      <c r="L3" s="9" t="s">
        <v>29</v>
      </c>
      <c r="M3" s="9" t="s">
        <v>28</v>
      </c>
    </row>
    <row r="4" spans="12:13" x14ac:dyDescent="0.25">
      <c r="L4" s="10" t="str" cm="1">
        <f t="array" ref="L4">IFERROR(INDEX(Tableau1[Critère 1],SMALL(IF(MATCH(Tableau1[Critère 1],Tableau1[Critère 1],0)=ROW(Tableau1[Critère 1])-18,ROW(Tableau1[Critère 1])-18),ROWS($1:1))),"")</f>
        <v>A</v>
      </c>
      <c r="M4" s="10" cm="1">
        <f t="array" ref="M4">IF(L4="","",SUMPRODUCT((Tableau1[Critère 5])*(Tableau1[Critère 1]=$L4)))</f>
        <v>1</v>
      </c>
    </row>
    <row r="5" spans="12:13" x14ac:dyDescent="0.25">
      <c r="L5" s="10" t="str" cm="1">
        <f t="array" ref="L5">IFERROR(INDEX(Tableau1[Critère 1],SMALL(IF(MATCH(Tableau1[Critère 1],Tableau1[Critère 1],0)=ROW(Tableau1[Critère 1])-18,ROW(Tableau1[Critère 1])-18),ROWS($1:2))),"")</f>
        <v>B</v>
      </c>
      <c r="M5" s="10" cm="1">
        <f t="array" ref="M5">IF(L5="","",SUMPRODUCT((Tableau1[Critère 5])*(Tableau1[Critère 1]=$L5)))</f>
        <v>2</v>
      </c>
    </row>
    <row r="6" spans="12:13" x14ac:dyDescent="0.25">
      <c r="L6" s="10" t="str" cm="1">
        <f t="array" ref="L6">IFERROR(INDEX(Tableau1[Critère 1],SMALL(IF(MATCH(Tableau1[Critère 1],Tableau1[Critère 1],0)=ROW(Tableau1[Critère 1])-18,ROW(Tableau1[Critère 1])-18),ROWS($1:3))),"")</f>
        <v>C</v>
      </c>
      <c r="M6" s="10" cm="1">
        <f t="array" ref="M6">IF(L6="","",SUMPRODUCT((Tableau1[Critère 5])*(Tableau1[Critère 1]=$L6)))</f>
        <v>3</v>
      </c>
    </row>
    <row r="7" spans="12:13" x14ac:dyDescent="0.25">
      <c r="L7" s="10" t="str" cm="1">
        <f t="array" ref="L7">IFERROR(INDEX(Tableau1[Critère 1],SMALL(IF(MATCH(Tableau1[Critère 1],Tableau1[Critère 1],0)=ROW(Tableau1[Critère 1])-18,ROW(Tableau1[Critère 1])-18),ROWS($1:4))),"")</f>
        <v>D</v>
      </c>
      <c r="M7" s="10" cm="1">
        <f t="array" ref="M7">IF(L7="","",SUMPRODUCT((Tableau1[Critère 5])*(Tableau1[Critère 1]=$L7)))</f>
        <v>4</v>
      </c>
    </row>
    <row r="8" spans="12:13" x14ac:dyDescent="0.25">
      <c r="L8" s="10" t="str" cm="1">
        <f t="array" ref="L8">IFERROR(INDEX(Tableau1[Critère 1],SMALL(IF(MATCH(Tableau1[Critère 1],Tableau1[Critère 1],0)=ROW(Tableau1[Critère 1])-18,ROW(Tableau1[Critère 1])-18),ROWS($1:5))),"")</f>
        <v>x</v>
      </c>
      <c r="M8" s="10" cm="1">
        <f t="array" ref="M8">IF(L8="","",SUMPRODUCT((Tableau1[Critère 5])*(Tableau1[Critère 1]=$L8)))</f>
        <v>2</v>
      </c>
    </row>
    <row r="9" spans="12:13" x14ac:dyDescent="0.25">
      <c r="L9" s="10" t="str" cm="1">
        <f t="array" ref="L9">IFERROR(INDEX(Tableau1[Critère 1],SMALL(IF(MATCH(Tableau1[Critère 1],Tableau1[Critère 1],0)=ROW(Tableau1[Critère 1])-18,ROW(Tableau1[Critère 1])-18),ROWS($1:6))),"")</f>
        <v/>
      </c>
      <c r="M9" s="10" t="str" cm="1">
        <f t="array" ref="M9">IF(L9="","",SUMPRODUCT((Tableau1[Critère 5])*(Tableau1[Critère 1]=$L9)))</f>
        <v/>
      </c>
    </row>
    <row r="10" spans="12:13" x14ac:dyDescent="0.25">
      <c r="L10" s="10" t="str" cm="1">
        <f t="array" ref="L10">IFERROR(INDEX(Tableau1[Critère 1],SMALL(IF(MATCH(Tableau1[Critère 1],Tableau1[Critère 1],0)=ROW(Tableau1[Critère 1])-18,ROW(Tableau1[Critère 1])-18),ROWS($1:7))),"")</f>
        <v/>
      </c>
      <c r="M10" s="10" t="str" cm="1">
        <f t="array" ref="M10">IF(L10="","",SUMPRODUCT((Tableau1[Critère 5])*(Tableau1[Critère 1]=$L10)))</f>
        <v/>
      </c>
    </row>
    <row r="11" spans="12:13" x14ac:dyDescent="0.25">
      <c r="L11" s="10" t="str" cm="1">
        <f t="array" ref="L11">IFERROR(INDEX(Tableau1[Critère 1],SMALL(IF(MATCH(Tableau1[Critère 1],Tableau1[Critère 1],0)=ROW(Tableau1[Critère 1])-18,ROW(Tableau1[Critère 1])-18),ROWS($1:8))),"")</f>
        <v/>
      </c>
      <c r="M11" s="10" t="str" cm="1">
        <f t="array" ref="M11">IF(L11="","",SUMPRODUCT((Tableau1[Critère 5])*(Tableau1[Critère 1]=$L11)))</f>
        <v/>
      </c>
    </row>
    <row r="12" spans="12:13" x14ac:dyDescent="0.25">
      <c r="L12" s="10" t="str" cm="1">
        <f t="array" ref="L12">IFERROR(INDEX(Tableau1[Critère 1],SMALL(IF(MATCH(Tableau1[Critère 1],Tableau1[Critère 1],0)=ROW(Tableau1[Critère 1])-18,ROW(Tableau1[Critère 1])-18),ROWS($1:9))),"")</f>
        <v/>
      </c>
      <c r="M12" s="10" t="str" cm="1">
        <f t="array" ref="M12">IF(L12="","",SUMPRODUCT((Tableau1[Critère 5])*(Tableau1[Critère 1]=$L12)))</f>
        <v/>
      </c>
    </row>
    <row r="13" spans="12:13" x14ac:dyDescent="0.25">
      <c r="L13" s="10" t="str" cm="1">
        <f t="array" ref="L13">IFERROR(INDEX(Tableau1[Critère 1],SMALL(IF(MATCH(Tableau1[Critère 1],Tableau1[Critère 1],0)=ROW(Tableau1[Critère 1])-18,ROW(Tableau1[Critère 1])-18),ROWS($1:10))),"")</f>
        <v/>
      </c>
      <c r="M13" s="10" t="str" cm="1">
        <f t="array" ref="M13">IF(L13="","",SUMPRODUCT((Tableau1[Critère 5])*(Tableau1[Critère 1]=$L13)))</f>
        <v/>
      </c>
    </row>
    <row r="14" spans="12:13" x14ac:dyDescent="0.25">
      <c r="L14" s="10" t="str" cm="1">
        <f t="array" ref="L14">IFERROR(INDEX(Tableau1[Critère 1],SMALL(IF(MATCH(Tableau1[Critère 1],Tableau1[Critère 1],0)=ROW(Tableau1[Critère 1])-18,ROW(Tableau1[Critère 1])-18),ROWS($1:11))),"")</f>
        <v/>
      </c>
      <c r="M14" s="10" t="str" cm="1">
        <f t="array" ref="M14">IF(L14="","",SUMPRODUCT((Tableau1[Critère 5])*(Tableau1[Critère 1]=$L14)))</f>
        <v/>
      </c>
    </row>
    <row r="15" spans="12:13" x14ac:dyDescent="0.25">
      <c r="L15" s="10" t="str" cm="1">
        <f t="array" ref="L15">IFERROR(INDEX(Tableau1[Critère 1],SMALL(IF(MATCH(Tableau1[Critère 1],Tableau1[Critère 1],0)=ROW(Tableau1[Critère 1])-18,ROW(Tableau1[Critère 1])-18),ROWS($1:12))),"")</f>
        <v/>
      </c>
      <c r="M15" s="10" t="str" cm="1">
        <f t="array" ref="M15">IF(L15="","",SUMPRODUCT((Tableau1[Critère 5])*(Tableau1[Critère 1]=$L15)))</f>
        <v/>
      </c>
    </row>
    <row r="16" spans="12:13" x14ac:dyDescent="0.25">
      <c r="L16" s="10" t="str" cm="1">
        <f t="array" ref="L16">IFERROR(INDEX(Tableau1[Critère 1],SMALL(IF(MATCH(Tableau1[Critère 1],Tableau1[Critère 1],0)=ROW(Tableau1[Critère 1])-18,ROW(Tableau1[Critère 1])-18),ROWS($1:13))),"")</f>
        <v/>
      </c>
      <c r="M16" s="10" t="str" cm="1">
        <f t="array" ref="M16">IF(L16="","",SUMPRODUCT((Tableau1[Critère 5])*(Tableau1[Critère 1]=$L16)))</f>
        <v/>
      </c>
    </row>
    <row r="17" spans="5:18" x14ac:dyDescent="0.25">
      <c r="L17" s="10" t="str" cm="1">
        <f t="array" ref="L17">IFERROR(INDEX(Tableau1[Critère 1],SMALL(IF(MATCH(Tableau1[Critère 1],Tableau1[Critère 1],0)=ROW(Tableau1[Critère 1])-18,ROW(Tableau1[Critère 1])-18),ROWS($1:14))),"")</f>
        <v/>
      </c>
      <c r="M17" s="10" t="str" cm="1">
        <f t="array" ref="M17">IF(L17="","",SUMPRODUCT((Tableau1[Critère 5])*(Tableau1[Critère 1]=$L17)))</f>
        <v/>
      </c>
    </row>
    <row r="18" spans="5:18" x14ac:dyDescent="0.25">
      <c r="E18" t="s">
        <v>0</v>
      </c>
      <c r="F18" t="s">
        <v>1</v>
      </c>
      <c r="G18" t="s">
        <v>2</v>
      </c>
      <c r="H18" t="s">
        <v>3</v>
      </c>
      <c r="I18" t="s">
        <v>4</v>
      </c>
      <c r="J18" t="s">
        <v>5</v>
      </c>
      <c r="K18" t="s">
        <v>22</v>
      </c>
    </row>
    <row r="19" spans="5:18" x14ac:dyDescent="0.25">
      <c r="E19">
        <v>1</v>
      </c>
      <c r="F19" t="s">
        <v>6</v>
      </c>
      <c r="G19" t="s">
        <v>7</v>
      </c>
      <c r="H19">
        <v>1</v>
      </c>
      <c r="I19" t="s">
        <v>8</v>
      </c>
      <c r="J19">
        <f>SUBTOTAL(3,Tableau1[[#This Row],[Critère 1]])</f>
        <v>1</v>
      </c>
      <c r="K19" cm="1">
        <f t="array" ref="K19">SUMPRODUCT((Tableau1[Critère 5])*(Tableau1[Critère 1]=Tableau1[[#This Row],[Critère 1]]))</f>
        <v>1</v>
      </c>
    </row>
    <row r="20" spans="5:18" x14ac:dyDescent="0.25">
      <c r="E20">
        <v>2</v>
      </c>
      <c r="F20" t="s">
        <v>9</v>
      </c>
      <c r="G20" t="s">
        <v>7</v>
      </c>
      <c r="H20" t="s">
        <v>10</v>
      </c>
      <c r="I20" t="s">
        <v>8</v>
      </c>
      <c r="J20">
        <f>SUBTOTAL(3,Tableau1[[#This Row],[Critère 1]])</f>
        <v>1</v>
      </c>
      <c r="K20" cm="1">
        <f t="array" ref="K20">SUMPRODUCT((Tableau1[Critère 5])*(Tableau1[Critère 1]=Tableau1[[#This Row],[Critère 1]]))</f>
        <v>2</v>
      </c>
    </row>
    <row r="21" spans="5:18" x14ac:dyDescent="0.25">
      <c r="E21">
        <v>3</v>
      </c>
      <c r="F21" t="s">
        <v>9</v>
      </c>
      <c r="G21" t="s">
        <v>7</v>
      </c>
      <c r="H21" t="s">
        <v>10</v>
      </c>
      <c r="I21" t="s">
        <v>8</v>
      </c>
      <c r="J21">
        <f>SUBTOTAL(3,Tableau1[[#This Row],[Critère 1]])</f>
        <v>1</v>
      </c>
      <c r="K21" cm="1">
        <f t="array" ref="K21">SUMPRODUCT((Tableau1[Critère 5])*(Tableau1[Critère 1]=Tableau1[[#This Row],[Critère 1]]))</f>
        <v>2</v>
      </c>
    </row>
    <row r="22" spans="5:18" x14ac:dyDescent="0.25">
      <c r="E22">
        <v>4</v>
      </c>
      <c r="F22" t="s">
        <v>11</v>
      </c>
      <c r="G22" t="s">
        <v>7</v>
      </c>
      <c r="H22" t="s">
        <v>12</v>
      </c>
      <c r="I22" t="s">
        <v>13</v>
      </c>
      <c r="J22">
        <f>SUBTOTAL(3,Tableau1[[#This Row],[Critère 1]])</f>
        <v>1</v>
      </c>
      <c r="K22" cm="1">
        <f t="array" ref="K22">SUMPRODUCT((Tableau1[Critère 5])*(Tableau1[Critère 1]=Tableau1[[#This Row],[Critère 1]]))</f>
        <v>3</v>
      </c>
    </row>
    <row r="23" spans="5:18" x14ac:dyDescent="0.25">
      <c r="E23">
        <v>5</v>
      </c>
      <c r="F23" t="s">
        <v>11</v>
      </c>
      <c r="G23" t="s">
        <v>14</v>
      </c>
      <c r="H23" t="s">
        <v>12</v>
      </c>
      <c r="I23" t="s">
        <v>15</v>
      </c>
      <c r="J23">
        <f>SUBTOTAL(3,Tableau1[[#This Row],[Critère 1]])</f>
        <v>1</v>
      </c>
      <c r="K23" cm="1">
        <f t="array" ref="K23">SUMPRODUCT((Tableau1[Critère 5])*(Tableau1[Critère 1]=Tableau1[[#This Row],[Critère 1]]))</f>
        <v>3</v>
      </c>
    </row>
    <row r="24" spans="5:18" x14ac:dyDescent="0.25">
      <c r="E24">
        <v>6</v>
      </c>
      <c r="F24" t="s">
        <v>11</v>
      </c>
      <c r="G24" t="s">
        <v>14</v>
      </c>
      <c r="H24" t="s">
        <v>12</v>
      </c>
      <c r="I24" t="s">
        <v>15</v>
      </c>
      <c r="J24">
        <f>SUBTOTAL(3,Tableau1[[#This Row],[Critère 1]])</f>
        <v>1</v>
      </c>
      <c r="K24" cm="1">
        <f t="array" ref="K24">SUMPRODUCT((Tableau1[Critère 5])*(Tableau1[Critère 1]=Tableau1[[#This Row],[Critère 1]]))</f>
        <v>3</v>
      </c>
    </row>
    <row r="25" spans="5:18" x14ac:dyDescent="0.25">
      <c r="E25" s="1">
        <v>7</v>
      </c>
      <c r="F25" s="2" t="s">
        <v>16</v>
      </c>
      <c r="G25" s="2" t="s">
        <v>14</v>
      </c>
      <c r="H25" s="2" t="s">
        <v>12</v>
      </c>
      <c r="I25" s="2" t="s">
        <v>17</v>
      </c>
      <c r="J25" s="2">
        <f>SUBTOTAL(3,Tableau1[[#This Row],[Critère 1]])</f>
        <v>1</v>
      </c>
      <c r="K25" s="5" cm="1">
        <f t="array" ref="K25">SUMPRODUCT((Tableau1[Critère 5])*(Tableau1[Critère 1]=Tableau1[[#This Row],[Critère 1]]))</f>
        <v>4</v>
      </c>
    </row>
    <row r="26" spans="5:18" x14ac:dyDescent="0.25">
      <c r="E26" s="3">
        <v>8</v>
      </c>
      <c r="F26" s="4" t="s">
        <v>16</v>
      </c>
      <c r="G26" s="4" t="s">
        <v>18</v>
      </c>
      <c r="H26" s="4" t="s">
        <v>10</v>
      </c>
      <c r="I26" s="4" t="s">
        <v>19</v>
      </c>
      <c r="J26" s="4">
        <f>SUBTOTAL(3,Tableau1[[#This Row],[Critère 1]])</f>
        <v>1</v>
      </c>
      <c r="K26" s="5" cm="1">
        <f t="array" ref="K26">SUMPRODUCT((Tableau1[Critère 5])*(Tableau1[Critère 1]=Tableau1[[#This Row],[Critère 1]]))</f>
        <v>4</v>
      </c>
    </row>
    <row r="27" spans="5:18" x14ac:dyDescent="0.25">
      <c r="E27" s="1">
        <v>9</v>
      </c>
      <c r="F27" s="2" t="s">
        <v>16</v>
      </c>
      <c r="G27" s="2" t="s">
        <v>18</v>
      </c>
      <c r="H27" s="2" t="s">
        <v>10</v>
      </c>
      <c r="I27" s="2" t="s">
        <v>19</v>
      </c>
      <c r="J27" s="2">
        <f>SUBTOTAL(3,Tableau1[[#This Row],[Critère 1]])</f>
        <v>1</v>
      </c>
      <c r="K27" s="5" cm="1">
        <f t="array" ref="K27">SUMPRODUCT((Tableau1[Critère 5])*(Tableau1[Critère 1]=Tableau1[[#This Row],[Critère 1]]))</f>
        <v>4</v>
      </c>
    </row>
    <row r="28" spans="5:18" x14ac:dyDescent="0.25">
      <c r="E28" s="6">
        <v>10</v>
      </c>
      <c r="F28" s="7" t="s">
        <v>16</v>
      </c>
      <c r="G28" s="7" t="s">
        <v>20</v>
      </c>
      <c r="H28" s="7">
        <v>1</v>
      </c>
      <c r="I28" s="7" t="s">
        <v>19</v>
      </c>
      <c r="J28" s="7">
        <f>SUBTOTAL(3,Tableau1[[#This Row],[Critère 1]])</f>
        <v>1</v>
      </c>
      <c r="K28" s="8" cm="1">
        <f t="array" ref="K28">SUMPRODUCT((Tableau1[Critère 5])*(Tableau1[Critère 1]=Tableau1[[#This Row],[Critère 1]]))</f>
        <v>4</v>
      </c>
    </row>
    <row r="29" spans="5:18" x14ac:dyDescent="0.25">
      <c r="E29">
        <v>11</v>
      </c>
      <c r="F29" t="s">
        <v>21</v>
      </c>
      <c r="G29" t="s">
        <v>23</v>
      </c>
      <c r="H29" t="s">
        <v>25</v>
      </c>
      <c r="I29" t="s">
        <v>26</v>
      </c>
      <c r="J29">
        <f>SUBTOTAL(3,Tableau1[[#This Row],[Critère 1]])</f>
        <v>1</v>
      </c>
      <c r="K29" s="5" cm="1">
        <f t="array" ref="K29">SUMPRODUCT((Tableau1[Critère 5])*(Tableau1[Critère 1]=Tableau1[[#This Row],[Critère 1]]))</f>
        <v>2</v>
      </c>
      <c r="N29">
        <v>11</v>
      </c>
      <c r="O29" t="s">
        <v>21</v>
      </c>
      <c r="P29" t="s">
        <v>23</v>
      </c>
      <c r="Q29" t="s">
        <v>25</v>
      </c>
      <c r="R29" t="s">
        <v>26</v>
      </c>
    </row>
    <row r="30" spans="5:18" x14ac:dyDescent="0.25">
      <c r="E30">
        <v>12</v>
      </c>
      <c r="F30" t="s">
        <v>21</v>
      </c>
      <c r="G30" t="s">
        <v>24</v>
      </c>
      <c r="H30" t="s">
        <v>25</v>
      </c>
      <c r="I30" t="s">
        <v>27</v>
      </c>
      <c r="J30">
        <f>SUBTOTAL(3,Tableau1[[#This Row],[Critère 1]])</f>
        <v>1</v>
      </c>
      <c r="K30" s="5" cm="1">
        <f t="array" ref="K30">SUMPRODUCT((Tableau1[Critère 5])*(Tableau1[Critère 1]=Tableau1[[#This Row],[Critère 1]]))</f>
        <v>2</v>
      </c>
      <c r="N30">
        <v>12</v>
      </c>
      <c r="O30" t="s">
        <v>21</v>
      </c>
      <c r="P30" t="s">
        <v>24</v>
      </c>
      <c r="Q30" t="s">
        <v>25</v>
      </c>
      <c r="R30" t="s">
        <v>27</v>
      </c>
    </row>
  </sheetData>
  <phoneticPr fontId="2" type="noConversion"/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2023-04-21T16:38:18Z</dcterms:created>
  <dcterms:modified xsi:type="dcterms:W3CDTF">2023-04-24T13:06:15Z</dcterms:modified>
</cp:coreProperties>
</file>