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I46" i="1" l="1"/>
  <c r="E46" i="1" l="1"/>
  <c r="G46" i="1"/>
  <c r="C36" i="1" l="1"/>
  <c r="C35" i="1"/>
  <c r="C34" i="1"/>
  <c r="C33" i="1"/>
  <c r="C32" i="1"/>
  <c r="C31" i="1"/>
  <c r="C30" i="1"/>
  <c r="C29" i="1"/>
  <c r="C28" i="1"/>
  <c r="C27" i="1"/>
  <c r="C26" i="1"/>
  <c r="C25" i="1"/>
</calcChain>
</file>

<file path=xl/sharedStrings.xml><?xml version="1.0" encoding="utf-8"?>
<sst xmlns="http://schemas.openxmlformats.org/spreadsheetml/2006/main" count="9" uniqueCount="4">
  <si>
    <t xml:space="preserve">AGE </t>
  </si>
  <si>
    <t xml:space="preserve">DUREE </t>
  </si>
  <si>
    <t xml:space="preserve">Resultat </t>
  </si>
  <si>
    <t>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</si>
</sst>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ck">
        <color auto="1"/>
      </top>
      <bottom style="thin">
        <color rgb="FFB2B2B2"/>
      </bottom>
      <diagonal/>
    </border>
    <border>
      <left/>
      <right/>
      <top style="thick">
        <color auto="1"/>
      </top>
      <bottom style="thin">
        <color rgb="FFB2B2B2"/>
      </bottom>
      <diagonal/>
    </border>
    <border>
      <left/>
      <right style="thin">
        <color rgb="FFB2B2B2"/>
      </right>
      <top style="thick">
        <color auto="1"/>
      </top>
      <bottom style="thin">
        <color rgb="FFB2B2B2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 style="medium">
        <color rgb="FFECECEC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4" borderId="0" xfId="1" applyFont="1" applyFill="1" applyAlignment="1">
      <alignment horizontal="center"/>
    </xf>
    <xf numFmtId="0" fontId="2" fillId="4" borderId="4" xfId="1" applyFont="1" applyFill="1" applyBorder="1" applyAlignment="1">
      <alignment horizontal="center"/>
    </xf>
    <xf numFmtId="43" fontId="2" fillId="2" borderId="5" xfId="1" applyNumberFormat="1" applyFont="1" applyFill="1" applyBorder="1"/>
    <xf numFmtId="43" fontId="2" fillId="2" borderId="1" xfId="1" applyNumberFormat="1" applyFont="1" applyFill="1" applyBorder="1"/>
    <xf numFmtId="43" fontId="2" fillId="2" borderId="6" xfId="1" applyNumberFormat="1" applyFont="1" applyFill="1" applyBorder="1"/>
    <xf numFmtId="43" fontId="2" fillId="0" borderId="0" xfId="1" applyNumberFormat="1" applyFont="1"/>
    <xf numFmtId="0" fontId="2" fillId="3" borderId="10" xfId="1" applyFont="1" applyFill="1" applyBorder="1" applyAlignment="1">
      <alignment horizontal="left" vertical="center" indent="2"/>
    </xf>
    <xf numFmtId="43" fontId="2" fillId="2" borderId="7" xfId="1" applyNumberFormat="1" applyFont="1" applyFill="1" applyBorder="1" applyAlignment="1"/>
    <xf numFmtId="43" fontId="2" fillId="0" borderId="8" xfId="1" applyNumberFormat="1" applyFont="1" applyBorder="1" applyAlignment="1"/>
    <xf numFmtId="43" fontId="2" fillId="0" borderId="9" xfId="1" applyNumberFormat="1" applyFont="1" applyBorder="1" applyAlignment="1"/>
  </cellXfs>
  <cellStyles count="2">
    <cellStyle name="Normal" xfId="0" builtinId="0"/>
    <cellStyle name="Texte explicatif" xfId="1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57</xdr:row>
      <xdr:rowOff>28575</xdr:rowOff>
    </xdr:from>
    <xdr:to>
      <xdr:col>11</xdr:col>
      <xdr:colOff>28576</xdr:colOff>
      <xdr:row>59</xdr:row>
      <xdr:rowOff>19050</xdr:rowOff>
    </xdr:to>
    <xdr:sp macro="" textlink="">
      <xdr:nvSpPr>
        <xdr:cNvPr id="2" name="ZoneTexte 1"/>
        <xdr:cNvSpPr txBox="1"/>
      </xdr:nvSpPr>
      <xdr:spPr>
        <a:xfrm>
          <a:off x="904875" y="11439525"/>
          <a:ext cx="75914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/>
            <a:t>SOMMEPROD((B11:U22=D46)*(C9:U9=D44);(C11:U22)) ;((B28:B39=D46)*(C26:U26=D44);(C28:U39))</a:t>
          </a:r>
        </a:p>
      </xdr:txBody>
    </xdr:sp>
    <xdr:clientData/>
  </xdr:twoCellAnchor>
  <xdr:twoCellAnchor>
    <xdr:from>
      <xdr:col>7</xdr:col>
      <xdr:colOff>590550</xdr:colOff>
      <xdr:row>38</xdr:row>
      <xdr:rowOff>114300</xdr:rowOff>
    </xdr:from>
    <xdr:to>
      <xdr:col>15</xdr:col>
      <xdr:colOff>600075</xdr:colOff>
      <xdr:row>45</xdr:row>
      <xdr:rowOff>28575</xdr:rowOff>
    </xdr:to>
    <xdr:sp macro="" textlink="">
      <xdr:nvSpPr>
        <xdr:cNvPr id="3" name="ZoneTexte 2"/>
        <xdr:cNvSpPr txBox="1"/>
      </xdr:nvSpPr>
      <xdr:spPr>
        <a:xfrm>
          <a:off x="5743575" y="7886700"/>
          <a:ext cx="66389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Pardon ! une formule pour lire les deux tableau ; l</a:t>
          </a:r>
          <a:r>
            <a:rPr lang="fr-FR" sz="1100" b="1" baseline="0">
              <a:solidFill>
                <a:srgbClr val="FF0000"/>
              </a:solidFill>
            </a:rPr>
            <a:t>_AGE va de 18 à 55 </a:t>
          </a:r>
        </a:p>
        <a:p>
          <a:r>
            <a:rPr lang="fr-FR" sz="1100" b="1" baseline="0">
              <a:solidFill>
                <a:srgbClr val="FF0000"/>
              </a:solidFill>
            </a:rPr>
            <a:t>besoin d'une formule pout tout lire 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 baseline="0">
              <a:solidFill>
                <a:srgbClr val="FF0000"/>
              </a:solidFill>
            </a:rPr>
            <a:t>j ai fais une mis a jour de la  formule ; elle  ne fonctionne pas,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SOMMEPROD((B11:U22=D46)*(C9:U9=D44);(C11:U22)) ;((B28:B39=D46)*(C26:U26=D44);(C28:U39))</a:t>
          </a:r>
          <a:endParaRPr lang="fr-FR">
            <a:effectLst/>
          </a:endParaRPr>
        </a:p>
        <a:p>
          <a:endParaRPr lang="fr-FR" sz="1100" b="1" baseline="0">
            <a:solidFill>
              <a:srgbClr val="FF0000"/>
            </a:solidFill>
          </a:endParaRPr>
        </a:p>
        <a:p>
          <a:r>
            <a:rPr lang="fr-FR" sz="1100" b="1" baseline="0">
              <a:solidFill>
                <a:srgbClr val="FF0000"/>
              </a:solidFill>
            </a:rPr>
            <a:t>Merci d avance 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790575</xdr:colOff>
      <xdr:row>48</xdr:row>
      <xdr:rowOff>180975</xdr:rowOff>
    </xdr:from>
    <xdr:to>
      <xdr:col>13</xdr:col>
      <xdr:colOff>647700</xdr:colOff>
      <xdr:row>53</xdr:row>
      <xdr:rowOff>85725</xdr:rowOff>
    </xdr:to>
    <xdr:sp macro="" textlink="">
      <xdr:nvSpPr>
        <xdr:cNvPr id="4" name="Rectangle 3"/>
        <xdr:cNvSpPr/>
      </xdr:nvSpPr>
      <xdr:spPr>
        <a:xfrm>
          <a:off x="5943600" y="9877425"/>
          <a:ext cx="4829175" cy="857250"/>
        </a:xfrm>
        <a:prstGeom prst="wedgeRectCallout">
          <a:avLst>
            <a:gd name="adj1" fmla="val -103096"/>
            <a:gd name="adj2" fmla="val -119722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800" b="1" i="1">
              <a:solidFill>
                <a:srgbClr val="FF0000"/>
              </a:solidFill>
            </a:rPr>
            <a:t>formule fonctionne correctement avec  le premier tableau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V52"/>
  <sheetViews>
    <sheetView tabSelected="1" topLeftCell="A34" workbookViewId="0">
      <selection activeCell="I46" sqref="I46"/>
    </sheetView>
  </sheetViews>
  <sheetFormatPr baseColWidth="10" defaultColWidth="9.140625" defaultRowHeight="15" x14ac:dyDescent="0.25"/>
  <cols>
    <col min="3" max="3" width="9.28515625" bestFit="1" customWidth="1"/>
    <col min="4" max="21" width="12.42578125" bestFit="1" customWidth="1"/>
    <col min="22" max="22" width="13.42578125" bestFit="1" customWidth="1"/>
  </cols>
  <sheetData>
    <row r="4" spans="2:22" x14ac:dyDescent="0.25"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2:22" x14ac:dyDescent="0.25"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2:22" ht="15.75" thickBot="1" x14ac:dyDescent="0.3">
      <c r="B6" s="1"/>
      <c r="C6" s="3" t="s">
        <v>0</v>
      </c>
      <c r="D6" s="4">
        <v>18</v>
      </c>
      <c r="E6" s="4">
        <v>19</v>
      </c>
      <c r="F6" s="4">
        <v>20</v>
      </c>
      <c r="G6" s="4">
        <v>21</v>
      </c>
      <c r="H6" s="4">
        <v>22</v>
      </c>
      <c r="I6" s="4">
        <v>23</v>
      </c>
      <c r="J6" s="4">
        <v>24</v>
      </c>
      <c r="K6" s="4">
        <v>25</v>
      </c>
      <c r="L6" s="4">
        <v>26</v>
      </c>
      <c r="M6" s="4">
        <v>27</v>
      </c>
      <c r="N6" s="4">
        <v>28</v>
      </c>
      <c r="O6" s="4">
        <v>29</v>
      </c>
      <c r="P6" s="4">
        <v>30</v>
      </c>
      <c r="Q6" s="4">
        <v>31</v>
      </c>
      <c r="R6" s="4">
        <v>32</v>
      </c>
      <c r="S6" s="4">
        <v>33</v>
      </c>
      <c r="T6" s="4">
        <v>34</v>
      </c>
      <c r="U6" s="4">
        <v>35</v>
      </c>
      <c r="V6" s="4">
        <v>36</v>
      </c>
    </row>
    <row r="7" spans="2:22" ht="16.5" thickTop="1" thickBot="1" x14ac:dyDescent="0.3">
      <c r="B7" s="1"/>
      <c r="C7" s="5" t="s">
        <v>1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2:22" ht="16.5" thickTop="1" thickBot="1" x14ac:dyDescent="0.3">
      <c r="B8" s="1"/>
      <c r="C8" s="6">
        <v>10</v>
      </c>
      <c r="D8" s="7">
        <v>92250</v>
      </c>
      <c r="E8" s="8">
        <v>92310</v>
      </c>
      <c r="F8" s="8">
        <v>92350</v>
      </c>
      <c r="G8" s="8">
        <v>92380</v>
      </c>
      <c r="H8" s="8">
        <v>92410</v>
      </c>
      <c r="I8" s="8">
        <v>92440</v>
      </c>
      <c r="J8" s="8">
        <v>92470</v>
      </c>
      <c r="K8" s="8">
        <v>92510</v>
      </c>
      <c r="L8" s="8">
        <v>92550</v>
      </c>
      <c r="M8" s="8">
        <v>92600</v>
      </c>
      <c r="N8" s="8">
        <v>95650</v>
      </c>
      <c r="O8" s="8">
        <v>92715</v>
      </c>
      <c r="P8" s="8">
        <v>92785</v>
      </c>
      <c r="Q8" s="8">
        <v>92870</v>
      </c>
      <c r="R8" s="8">
        <v>92980</v>
      </c>
      <c r="S8" s="8">
        <v>93105</v>
      </c>
      <c r="T8" s="8">
        <v>93245</v>
      </c>
      <c r="U8" s="8">
        <v>93405</v>
      </c>
      <c r="V8" s="8">
        <v>93590</v>
      </c>
    </row>
    <row r="9" spans="2:22" ht="16.5" thickTop="1" thickBot="1" x14ac:dyDescent="0.3">
      <c r="B9" s="1"/>
      <c r="C9" s="6">
        <v>11</v>
      </c>
      <c r="D9" s="9">
        <v>83120</v>
      </c>
      <c r="E9" s="8">
        <v>83180</v>
      </c>
      <c r="F9" s="8">
        <v>83220</v>
      </c>
      <c r="G9" s="8">
        <v>83250</v>
      </c>
      <c r="H9" s="8">
        <v>83285</v>
      </c>
      <c r="I9" s="8">
        <v>83315</v>
      </c>
      <c r="J9" s="8">
        <v>83355</v>
      </c>
      <c r="K9" s="8">
        <v>83395</v>
      </c>
      <c r="L9" s="8">
        <v>83440</v>
      </c>
      <c r="M9" s="8">
        <v>83495</v>
      </c>
      <c r="N9" s="8">
        <v>83555</v>
      </c>
      <c r="O9" s="8">
        <v>83625</v>
      </c>
      <c r="P9" s="8">
        <v>83705</v>
      </c>
      <c r="Q9" s="8">
        <v>83800</v>
      </c>
      <c r="R9" s="8">
        <v>83920</v>
      </c>
      <c r="S9" s="8">
        <v>84055</v>
      </c>
      <c r="T9" s="8">
        <v>84215</v>
      </c>
      <c r="U9" s="8">
        <v>84390</v>
      </c>
      <c r="V9" s="8">
        <v>84590</v>
      </c>
    </row>
    <row r="10" spans="2:22" ht="16.5" thickTop="1" thickBot="1" x14ac:dyDescent="0.3">
      <c r="B10" s="1"/>
      <c r="C10" s="6">
        <v>12</v>
      </c>
      <c r="D10" s="9">
        <v>75540</v>
      </c>
      <c r="E10" s="8">
        <v>75600</v>
      </c>
      <c r="F10" s="8">
        <v>75640</v>
      </c>
      <c r="G10" s="8">
        <v>75675</v>
      </c>
      <c r="H10" s="8">
        <v>75710</v>
      </c>
      <c r="I10" s="8">
        <v>75745</v>
      </c>
      <c r="J10" s="8">
        <v>75785</v>
      </c>
      <c r="K10" s="8">
        <v>75380</v>
      </c>
      <c r="L10" s="8">
        <v>75885</v>
      </c>
      <c r="M10" s="8">
        <v>75945</v>
      </c>
      <c r="N10" s="8">
        <v>76010</v>
      </c>
      <c r="O10" s="8">
        <v>76090</v>
      </c>
      <c r="P10" s="8">
        <v>76180</v>
      </c>
      <c r="Q10" s="8">
        <v>76285</v>
      </c>
      <c r="R10" s="8">
        <v>76415</v>
      </c>
      <c r="S10" s="8">
        <v>76570</v>
      </c>
      <c r="T10" s="8">
        <v>76740</v>
      </c>
      <c r="U10" s="8">
        <v>76935</v>
      </c>
      <c r="V10" s="8">
        <v>77150</v>
      </c>
    </row>
    <row r="11" spans="2:22" ht="16.5" thickTop="1" thickBot="1" x14ac:dyDescent="0.3">
      <c r="B11" s="1"/>
      <c r="C11" s="6">
        <v>13</v>
      </c>
      <c r="D11" s="9">
        <v>69150</v>
      </c>
      <c r="E11" s="8">
        <v>69210</v>
      </c>
      <c r="F11" s="8">
        <v>69225</v>
      </c>
      <c r="G11" s="8">
        <v>69290</v>
      </c>
      <c r="H11" s="8">
        <v>63330</v>
      </c>
      <c r="I11" s="10">
        <v>69365</v>
      </c>
      <c r="J11" s="8">
        <v>69410</v>
      </c>
      <c r="K11" s="8">
        <v>69465</v>
      </c>
      <c r="L11" s="8">
        <v>69520</v>
      </c>
      <c r="M11" s="8">
        <v>69590</v>
      </c>
      <c r="N11" s="8">
        <v>69665</v>
      </c>
      <c r="O11" s="8">
        <v>69750</v>
      </c>
      <c r="P11" s="8">
        <v>69850</v>
      </c>
      <c r="Q11" s="8">
        <v>69970</v>
      </c>
      <c r="R11" s="8">
        <v>70115</v>
      </c>
      <c r="S11" s="8">
        <v>70280</v>
      </c>
      <c r="T11" s="10">
        <v>70470</v>
      </c>
      <c r="U11" s="8">
        <v>70675</v>
      </c>
      <c r="V11" s="8">
        <v>70910</v>
      </c>
    </row>
    <row r="12" spans="2:22" ht="16.5" thickTop="1" thickBot="1" x14ac:dyDescent="0.3">
      <c r="B12" s="1"/>
      <c r="C12" s="6">
        <v>14</v>
      </c>
      <c r="D12" s="9">
        <v>63700</v>
      </c>
      <c r="E12" s="8">
        <v>63760</v>
      </c>
      <c r="F12" s="8">
        <v>63805</v>
      </c>
      <c r="G12" s="8">
        <v>63845</v>
      </c>
      <c r="H12" s="8">
        <v>63885</v>
      </c>
      <c r="I12" s="8">
        <v>69930</v>
      </c>
      <c r="J12" s="8">
        <v>63980</v>
      </c>
      <c r="K12" s="8">
        <v>64035</v>
      </c>
      <c r="L12" s="8">
        <v>64100</v>
      </c>
      <c r="M12" s="8">
        <v>64175</v>
      </c>
      <c r="N12" s="8">
        <v>64255</v>
      </c>
      <c r="O12" s="8">
        <v>64355</v>
      </c>
      <c r="P12" s="8">
        <v>64465</v>
      </c>
      <c r="Q12" s="8">
        <v>64600</v>
      </c>
      <c r="R12" s="8">
        <v>64755</v>
      </c>
      <c r="S12" s="8">
        <v>64395</v>
      </c>
      <c r="T12" s="8">
        <v>64140</v>
      </c>
      <c r="U12" s="8">
        <v>65365</v>
      </c>
      <c r="V12" s="8">
        <v>65610</v>
      </c>
    </row>
    <row r="13" spans="2:22" ht="16.5" thickTop="1" thickBot="1" x14ac:dyDescent="0.3">
      <c r="B13" s="1"/>
      <c r="C13" s="6">
        <v>15</v>
      </c>
      <c r="D13" s="9">
        <v>58995</v>
      </c>
      <c r="E13" s="8">
        <v>59060</v>
      </c>
      <c r="F13" s="8">
        <v>59110</v>
      </c>
      <c r="G13" s="8">
        <v>59150</v>
      </c>
      <c r="H13" s="8">
        <v>59195</v>
      </c>
      <c r="I13" s="8">
        <v>59240</v>
      </c>
      <c r="J13" s="8">
        <v>59295</v>
      </c>
      <c r="K13" s="8">
        <v>59360</v>
      </c>
      <c r="L13" s="8">
        <v>59430</v>
      </c>
      <c r="M13" s="8">
        <v>59510</v>
      </c>
      <c r="N13" s="8">
        <v>59605</v>
      </c>
      <c r="O13" s="8">
        <v>59710</v>
      </c>
      <c r="P13" s="8">
        <v>59835</v>
      </c>
      <c r="Q13" s="8">
        <v>59980</v>
      </c>
      <c r="R13" s="8">
        <v>60155</v>
      </c>
      <c r="S13" s="8">
        <v>60350</v>
      </c>
      <c r="T13" s="8">
        <v>60565</v>
      </c>
      <c r="U13" s="8">
        <v>60805</v>
      </c>
      <c r="V13" s="8">
        <v>61070</v>
      </c>
    </row>
    <row r="14" spans="2:22" ht="16.5" thickTop="1" thickBot="1" x14ac:dyDescent="0.3">
      <c r="B14" s="1"/>
      <c r="C14" s="6">
        <v>16</v>
      </c>
      <c r="D14" s="9">
        <v>54905</v>
      </c>
      <c r="E14" s="8">
        <v>54970</v>
      </c>
      <c r="F14" s="8">
        <v>55020</v>
      </c>
      <c r="G14" s="8">
        <v>55065</v>
      </c>
      <c r="H14" s="8">
        <v>55115</v>
      </c>
      <c r="I14" s="8">
        <v>55165</v>
      </c>
      <c r="J14" s="8">
        <v>55225</v>
      </c>
      <c r="K14" s="8">
        <v>55295</v>
      </c>
      <c r="L14" s="8">
        <v>55375</v>
      </c>
      <c r="M14" s="8">
        <v>55465</v>
      </c>
      <c r="N14" s="8">
        <v>55565</v>
      </c>
      <c r="O14" s="8">
        <v>55685</v>
      </c>
      <c r="P14" s="8">
        <v>55825</v>
      </c>
      <c r="Q14" s="8">
        <v>55980</v>
      </c>
      <c r="R14" s="8">
        <v>56165</v>
      </c>
      <c r="S14" s="8">
        <v>56375</v>
      </c>
      <c r="T14" s="8">
        <v>56610</v>
      </c>
      <c r="U14" s="8">
        <v>56865</v>
      </c>
      <c r="V14" s="8">
        <v>57145</v>
      </c>
    </row>
    <row r="15" spans="2:22" ht="16.5" thickTop="1" thickBot="1" x14ac:dyDescent="0.3">
      <c r="B15" s="1"/>
      <c r="C15" s="6">
        <v>17</v>
      </c>
      <c r="D15" s="9">
        <v>51315</v>
      </c>
      <c r="E15" s="8">
        <v>51380</v>
      </c>
      <c r="F15" s="8">
        <v>51435</v>
      </c>
      <c r="G15" s="8">
        <v>51485</v>
      </c>
      <c r="H15" s="8">
        <v>51595</v>
      </c>
      <c r="I15" s="8">
        <v>51595</v>
      </c>
      <c r="J15" s="8">
        <v>51660</v>
      </c>
      <c r="K15" s="8">
        <v>51735</v>
      </c>
      <c r="L15" s="8">
        <v>51825</v>
      </c>
      <c r="M15" s="8">
        <v>51925</v>
      </c>
      <c r="N15" s="8">
        <v>52035</v>
      </c>
      <c r="O15" s="8">
        <v>52170</v>
      </c>
      <c r="P15" s="8">
        <v>52315</v>
      </c>
      <c r="Q15" s="8">
        <v>52490</v>
      </c>
      <c r="R15" s="8">
        <v>52490</v>
      </c>
      <c r="S15" s="8">
        <v>52910</v>
      </c>
      <c r="T15" s="8">
        <v>53160</v>
      </c>
      <c r="U15" s="8">
        <v>53430</v>
      </c>
      <c r="V15" s="8">
        <v>53725</v>
      </c>
    </row>
    <row r="16" spans="2:22" ht="16.5" thickTop="1" thickBot="1" x14ac:dyDescent="0.3">
      <c r="B16" s="1"/>
      <c r="C16" s="6">
        <v>18</v>
      </c>
      <c r="D16" s="9">
        <v>48140</v>
      </c>
      <c r="E16" s="8">
        <v>48210</v>
      </c>
      <c r="F16" s="8">
        <v>48270</v>
      </c>
      <c r="G16" s="10">
        <v>48325</v>
      </c>
      <c r="H16" s="8">
        <v>48445</v>
      </c>
      <c r="I16" s="8">
        <v>48445</v>
      </c>
      <c r="J16" s="8">
        <v>48515</v>
      </c>
      <c r="K16" s="8">
        <v>48600</v>
      </c>
      <c r="L16" s="8">
        <v>48695</v>
      </c>
      <c r="M16" s="8">
        <v>48805</v>
      </c>
      <c r="N16" s="8">
        <v>48930</v>
      </c>
      <c r="O16" s="8">
        <v>49075</v>
      </c>
      <c r="P16" s="8">
        <v>49325</v>
      </c>
      <c r="Q16" s="8">
        <v>49420</v>
      </c>
      <c r="R16" s="8">
        <v>49420</v>
      </c>
      <c r="S16" s="8">
        <v>49875</v>
      </c>
      <c r="T16" s="8">
        <v>50135</v>
      </c>
      <c r="U16" s="8">
        <v>50420</v>
      </c>
      <c r="V16" s="8">
        <v>50730</v>
      </c>
    </row>
    <row r="17" spans="2:22" ht="16.5" thickTop="1" thickBot="1" x14ac:dyDescent="0.3">
      <c r="B17" s="1"/>
      <c r="C17" s="6">
        <v>19</v>
      </c>
      <c r="D17" s="9">
        <v>45320</v>
      </c>
      <c r="E17" s="8">
        <v>45395</v>
      </c>
      <c r="F17" s="8">
        <v>45455</v>
      </c>
      <c r="G17" s="8">
        <v>45515</v>
      </c>
      <c r="H17" s="8">
        <v>45650</v>
      </c>
      <c r="I17" s="8">
        <v>45650</v>
      </c>
      <c r="J17" s="8">
        <v>45730</v>
      </c>
      <c r="K17" s="8">
        <v>45280</v>
      </c>
      <c r="L17" s="8">
        <v>45925</v>
      </c>
      <c r="M17" s="8">
        <v>46045</v>
      </c>
      <c r="N17" s="8">
        <v>46185</v>
      </c>
      <c r="O17" s="8">
        <v>46335</v>
      </c>
      <c r="P17" s="8">
        <v>46515</v>
      </c>
      <c r="Q17" s="8">
        <v>46710</v>
      </c>
      <c r="R17" s="8">
        <v>46710</v>
      </c>
      <c r="S17" s="8">
        <v>47190</v>
      </c>
      <c r="T17" s="8">
        <v>47470</v>
      </c>
      <c r="U17" s="8">
        <v>47765</v>
      </c>
      <c r="V17" s="8">
        <v>48090</v>
      </c>
    </row>
    <row r="18" spans="2:22" ht="16.5" thickTop="1" thickBot="1" x14ac:dyDescent="0.3">
      <c r="B18" s="1"/>
      <c r="C18" s="6">
        <v>20</v>
      </c>
      <c r="D18" s="9">
        <v>42805</v>
      </c>
      <c r="E18" s="8">
        <v>42880</v>
      </c>
      <c r="F18" s="8">
        <v>42945</v>
      </c>
      <c r="G18" s="8">
        <v>43010</v>
      </c>
      <c r="H18" s="8">
        <v>43155</v>
      </c>
      <c r="I18" s="8">
        <v>43155</v>
      </c>
      <c r="J18" s="8">
        <v>43245</v>
      </c>
      <c r="K18" s="8">
        <v>43345</v>
      </c>
      <c r="L18" s="8">
        <v>43460</v>
      </c>
      <c r="M18" s="8">
        <v>43590</v>
      </c>
      <c r="N18" s="8">
        <v>43740</v>
      </c>
      <c r="O18" s="8">
        <v>43905</v>
      </c>
      <c r="P18" s="8">
        <v>44095</v>
      </c>
      <c r="Q18" s="8">
        <v>44305</v>
      </c>
      <c r="R18" s="8">
        <v>44305</v>
      </c>
      <c r="S18" s="8">
        <v>44815</v>
      </c>
      <c r="T18" s="8">
        <v>45105</v>
      </c>
      <c r="U18" s="8">
        <v>45420</v>
      </c>
      <c r="V18" s="8">
        <v>45755</v>
      </c>
    </row>
    <row r="19" spans="2:22" ht="16.5" thickTop="1" thickBot="1" x14ac:dyDescent="0.3">
      <c r="B19" s="1"/>
      <c r="C19" s="6">
        <v>21</v>
      </c>
      <c r="D19" s="9">
        <v>40545</v>
      </c>
      <c r="E19" s="8">
        <v>40625</v>
      </c>
      <c r="F19" s="8">
        <v>40695</v>
      </c>
      <c r="G19" s="8">
        <v>40765</v>
      </c>
      <c r="H19" s="8">
        <v>40020</v>
      </c>
      <c r="I19" s="8">
        <v>40925</v>
      </c>
      <c r="J19" s="8">
        <v>41020</v>
      </c>
      <c r="K19" s="8">
        <v>41130</v>
      </c>
      <c r="L19" s="8">
        <v>41225</v>
      </c>
      <c r="M19" s="8">
        <v>41400</v>
      </c>
      <c r="N19" s="8">
        <v>41560</v>
      </c>
      <c r="O19" s="8">
        <v>41740</v>
      </c>
      <c r="P19" s="8">
        <v>41940</v>
      </c>
      <c r="Q19" s="8">
        <v>42165</v>
      </c>
      <c r="R19" s="8">
        <v>42165</v>
      </c>
      <c r="S19" s="8">
        <v>42700</v>
      </c>
      <c r="T19" s="8">
        <v>43005</v>
      </c>
      <c r="U19" s="8">
        <v>43330</v>
      </c>
      <c r="V19" s="8">
        <v>43685</v>
      </c>
    </row>
    <row r="20" spans="2:22" ht="15.75" thickTop="1" x14ac:dyDescent="0.25">
      <c r="B20" s="1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2:22" x14ac:dyDescent="0.25">
      <c r="B21" s="1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2:22" x14ac:dyDescent="0.25">
      <c r="B22" s="1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2:22" ht="15.75" thickBot="1" x14ac:dyDescent="0.3">
      <c r="B23" s="1"/>
      <c r="C23" s="3" t="s">
        <v>0</v>
      </c>
      <c r="D23" s="4">
        <v>37</v>
      </c>
      <c r="E23" s="4">
        <v>38</v>
      </c>
      <c r="F23" s="4">
        <v>39</v>
      </c>
      <c r="G23" s="4">
        <v>40</v>
      </c>
      <c r="H23" s="4">
        <v>41</v>
      </c>
      <c r="I23" s="4">
        <v>42</v>
      </c>
      <c r="J23" s="4">
        <v>43</v>
      </c>
      <c r="K23" s="4">
        <v>44</v>
      </c>
      <c r="L23" s="4">
        <v>45</v>
      </c>
      <c r="M23" s="4">
        <v>46</v>
      </c>
      <c r="N23" s="4">
        <v>47</v>
      </c>
      <c r="O23" s="4">
        <v>48</v>
      </c>
      <c r="P23" s="4">
        <v>49</v>
      </c>
      <c r="Q23" s="4">
        <v>50</v>
      </c>
      <c r="R23" s="4">
        <v>51</v>
      </c>
      <c r="S23" s="4">
        <v>52</v>
      </c>
      <c r="T23" s="4">
        <v>53</v>
      </c>
      <c r="U23" s="4">
        <v>54</v>
      </c>
      <c r="V23" s="4">
        <v>55</v>
      </c>
    </row>
    <row r="24" spans="2:22" ht="16.5" thickTop="1" thickBot="1" x14ac:dyDescent="0.3">
      <c r="B24" s="1"/>
      <c r="C24" s="5" t="s">
        <v>1</v>
      </c>
      <c r="D24" s="12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</row>
    <row r="25" spans="2:22" ht="16.5" thickTop="1" thickBot="1" x14ac:dyDescent="0.3">
      <c r="B25" s="1"/>
      <c r="C25" s="6">
        <f>+C8</f>
        <v>10</v>
      </c>
      <c r="D25" s="9">
        <v>93790</v>
      </c>
      <c r="E25" s="8">
        <v>94020</v>
      </c>
      <c r="F25" s="8">
        <v>94270</v>
      </c>
      <c r="G25" s="8">
        <v>94540</v>
      </c>
      <c r="H25" s="8">
        <v>94830</v>
      </c>
      <c r="I25" s="8">
        <v>95125</v>
      </c>
      <c r="J25" s="8">
        <v>95430</v>
      </c>
      <c r="K25" s="8">
        <v>95740</v>
      </c>
      <c r="L25" s="8">
        <v>96055</v>
      </c>
      <c r="M25" s="8">
        <v>96370</v>
      </c>
      <c r="N25" s="8">
        <v>96690</v>
      </c>
      <c r="O25" s="8">
        <v>97015</v>
      </c>
      <c r="P25" s="8">
        <v>97355</v>
      </c>
      <c r="Q25" s="8">
        <v>97725</v>
      </c>
      <c r="R25" s="8">
        <v>98125</v>
      </c>
      <c r="S25" s="8">
        <v>99070</v>
      </c>
      <c r="T25" s="8">
        <v>99070</v>
      </c>
      <c r="U25" s="8">
        <v>99635</v>
      </c>
      <c r="V25" s="8">
        <v>100280</v>
      </c>
    </row>
    <row r="26" spans="2:22" ht="16.5" thickTop="1" thickBot="1" x14ac:dyDescent="0.3">
      <c r="B26" s="1"/>
      <c r="C26" s="6">
        <f t="shared" ref="C26:C36" si="0">+C9</f>
        <v>11</v>
      </c>
      <c r="D26" s="9">
        <v>84810</v>
      </c>
      <c r="E26" s="8">
        <v>85055</v>
      </c>
      <c r="F26" s="8">
        <v>85325</v>
      </c>
      <c r="G26" s="8">
        <v>85610</v>
      </c>
      <c r="H26" s="8">
        <v>85915</v>
      </c>
      <c r="I26" s="8">
        <v>86230</v>
      </c>
      <c r="J26" s="8">
        <v>86550</v>
      </c>
      <c r="K26" s="8">
        <v>86880</v>
      </c>
      <c r="L26" s="8">
        <v>87215</v>
      </c>
      <c r="M26" s="8">
        <v>87890</v>
      </c>
      <c r="N26" s="8">
        <v>87890</v>
      </c>
      <c r="O26" s="8">
        <v>88240</v>
      </c>
      <c r="P26" s="8">
        <v>88610</v>
      </c>
      <c r="Q26" s="8">
        <v>89015</v>
      </c>
      <c r="R26" s="8">
        <v>89950</v>
      </c>
      <c r="S26" s="8">
        <v>90505</v>
      </c>
      <c r="T26" s="8">
        <v>90505</v>
      </c>
      <c r="U26" s="8">
        <v>91135</v>
      </c>
      <c r="V26" s="8"/>
    </row>
    <row r="27" spans="2:22" ht="16.5" thickTop="1" thickBot="1" x14ac:dyDescent="0.3">
      <c r="B27" s="1"/>
      <c r="C27" s="6">
        <f t="shared" si="0"/>
        <v>12</v>
      </c>
      <c r="D27" s="9">
        <v>77385</v>
      </c>
      <c r="E27" s="8">
        <v>77650</v>
      </c>
      <c r="F27" s="8">
        <v>77395</v>
      </c>
      <c r="G27" s="8">
        <v>78235</v>
      </c>
      <c r="H27" s="8">
        <v>78560</v>
      </c>
      <c r="I27" s="8">
        <v>78890</v>
      </c>
      <c r="J27" s="8">
        <v>79230</v>
      </c>
      <c r="K27" s="8">
        <v>79575</v>
      </c>
      <c r="L27" s="8">
        <v>79925</v>
      </c>
      <c r="M27" s="8">
        <v>80645</v>
      </c>
      <c r="N27" s="8">
        <v>80645</v>
      </c>
      <c r="O27" s="8">
        <v>74605</v>
      </c>
      <c r="P27" s="8">
        <v>81430</v>
      </c>
      <c r="Q27" s="8">
        <v>81870</v>
      </c>
      <c r="R27" s="8">
        <v>82905</v>
      </c>
      <c r="S27" s="8">
        <v>77080</v>
      </c>
      <c r="T27" s="8">
        <v>83520</v>
      </c>
      <c r="U27" s="8"/>
      <c r="V27" s="8"/>
    </row>
    <row r="28" spans="2:22" ht="16.5" thickTop="1" thickBot="1" x14ac:dyDescent="0.3">
      <c r="B28" s="1"/>
      <c r="C28" s="6">
        <f t="shared" si="0"/>
        <v>13</v>
      </c>
      <c r="D28" s="9">
        <v>71165</v>
      </c>
      <c r="E28" s="8">
        <v>71440</v>
      </c>
      <c r="F28" s="8">
        <v>71740</v>
      </c>
      <c r="G28" s="8">
        <v>72060</v>
      </c>
      <c r="H28" s="8">
        <v>72400</v>
      </c>
      <c r="I28" s="8">
        <v>72745</v>
      </c>
      <c r="J28" s="8">
        <v>73105</v>
      </c>
      <c r="K28" s="8">
        <v>73470</v>
      </c>
      <c r="L28" s="8">
        <v>73840</v>
      </c>
      <c r="M28" s="8">
        <v>74605</v>
      </c>
      <c r="N28" s="8">
        <v>74605</v>
      </c>
      <c r="O28" s="8">
        <v>96515</v>
      </c>
      <c r="P28" s="8">
        <v>75460</v>
      </c>
      <c r="Q28" s="8">
        <v>75940</v>
      </c>
      <c r="R28" s="8">
        <v>77680</v>
      </c>
      <c r="S28" s="8"/>
      <c r="T28" s="8"/>
      <c r="U28" s="8"/>
      <c r="V28" s="8"/>
    </row>
    <row r="29" spans="2:22" ht="16.5" thickTop="1" thickBot="1" x14ac:dyDescent="0.3">
      <c r="B29" s="1"/>
      <c r="C29" s="6">
        <f t="shared" si="0"/>
        <v>14</v>
      </c>
      <c r="D29" s="9">
        <v>65880</v>
      </c>
      <c r="E29" s="8">
        <v>66175</v>
      </c>
      <c r="F29" s="8">
        <v>66490</v>
      </c>
      <c r="G29" s="8">
        <v>66830</v>
      </c>
      <c r="H29" s="8">
        <v>67180</v>
      </c>
      <c r="I29" s="8">
        <v>67545</v>
      </c>
      <c r="J29" s="8">
        <v>67920</v>
      </c>
      <c r="K29" s="8">
        <v>68305</v>
      </c>
      <c r="L29" s="8">
        <v>68695</v>
      </c>
      <c r="M29" s="8">
        <v>69515</v>
      </c>
      <c r="N29" s="8">
        <v>69515</v>
      </c>
      <c r="O29" s="8">
        <v>65195</v>
      </c>
      <c r="P29" s="8">
        <v>70445</v>
      </c>
      <c r="Q29" s="8">
        <v>70975</v>
      </c>
      <c r="R29" s="8"/>
      <c r="S29" s="8"/>
      <c r="T29" s="8"/>
      <c r="U29" s="8"/>
      <c r="V29" s="8"/>
    </row>
    <row r="30" spans="2:22" ht="16.5" thickTop="1" thickBot="1" x14ac:dyDescent="0.3">
      <c r="B30" s="1"/>
      <c r="C30" s="6">
        <f t="shared" si="0"/>
        <v>15</v>
      </c>
      <c r="D30" s="9">
        <v>61355</v>
      </c>
      <c r="E30" s="8">
        <v>61665</v>
      </c>
      <c r="F30" s="8">
        <v>61995</v>
      </c>
      <c r="G30" s="8">
        <v>62350</v>
      </c>
      <c r="H30" s="8">
        <v>62720</v>
      </c>
      <c r="I30" s="8">
        <v>63100</v>
      </c>
      <c r="J30" s="8">
        <v>63495</v>
      </c>
      <c r="K30" s="10">
        <v>63895</v>
      </c>
      <c r="L30" s="8">
        <v>64315</v>
      </c>
      <c r="M30" s="8">
        <v>65195</v>
      </c>
      <c r="N30" s="8">
        <v>65195</v>
      </c>
      <c r="O30" s="8">
        <v>61500</v>
      </c>
      <c r="P30" s="8">
        <v>66200</v>
      </c>
      <c r="Q30" s="8">
        <v>66780</v>
      </c>
      <c r="R30" s="8"/>
      <c r="S30" s="8"/>
      <c r="T30" s="8"/>
      <c r="U30" s="8"/>
      <c r="V30" s="8"/>
    </row>
    <row r="31" spans="2:22" ht="16.5" thickTop="1" thickBot="1" x14ac:dyDescent="0.3">
      <c r="B31" s="1"/>
      <c r="C31" s="6">
        <f t="shared" si="0"/>
        <v>16</v>
      </c>
      <c r="D31" s="9">
        <v>57445</v>
      </c>
      <c r="E31" s="8">
        <v>57770</v>
      </c>
      <c r="F31" s="8">
        <v>58115</v>
      </c>
      <c r="G31" s="8">
        <v>58485</v>
      </c>
      <c r="H31" s="8">
        <v>58875</v>
      </c>
      <c r="I31" s="8">
        <v>59270</v>
      </c>
      <c r="J31" s="8">
        <v>59685</v>
      </c>
      <c r="K31" s="8">
        <v>60110</v>
      </c>
      <c r="L31" s="8">
        <v>60550</v>
      </c>
      <c r="M31" s="8">
        <v>61500</v>
      </c>
      <c r="N31" s="8">
        <v>61500</v>
      </c>
      <c r="O31" s="8">
        <v>58325</v>
      </c>
      <c r="P31" s="8">
        <v>62590</v>
      </c>
      <c r="Q31" s="8"/>
      <c r="R31" s="8"/>
      <c r="S31" s="8"/>
      <c r="T31" s="8"/>
      <c r="U31" s="8"/>
      <c r="V31" s="8"/>
    </row>
    <row r="32" spans="2:22" ht="16.5" thickTop="1" thickBot="1" x14ac:dyDescent="0.3">
      <c r="B32" s="1"/>
      <c r="C32" s="6">
        <f t="shared" si="0"/>
        <v>17</v>
      </c>
      <c r="D32" s="9">
        <v>54040</v>
      </c>
      <c r="E32" s="8">
        <v>54380</v>
      </c>
      <c r="F32" s="8">
        <v>54745</v>
      </c>
      <c r="G32" s="8">
        <v>55130</v>
      </c>
      <c r="H32" s="8">
        <v>55535</v>
      </c>
      <c r="I32" s="8">
        <v>55950</v>
      </c>
      <c r="J32" s="8">
        <v>56835</v>
      </c>
      <c r="K32" s="8">
        <v>56835</v>
      </c>
      <c r="L32" s="8">
        <v>57305</v>
      </c>
      <c r="M32" s="10">
        <v>57800</v>
      </c>
      <c r="N32" s="8">
        <v>58325</v>
      </c>
      <c r="O32" s="8">
        <v>58890</v>
      </c>
      <c r="P32" s="8"/>
      <c r="Q32" s="8"/>
      <c r="R32" s="8"/>
      <c r="S32" s="8"/>
      <c r="T32" s="8"/>
      <c r="U32" s="8"/>
      <c r="V32" s="8"/>
    </row>
    <row r="33" spans="2:22" ht="16.5" thickTop="1" thickBot="1" x14ac:dyDescent="0.3">
      <c r="B33" s="1"/>
      <c r="C33" s="6">
        <f t="shared" si="0"/>
        <v>18</v>
      </c>
      <c r="D33" s="9">
        <v>51060</v>
      </c>
      <c r="E33" s="8">
        <v>51415</v>
      </c>
      <c r="F33" s="8">
        <v>51795</v>
      </c>
      <c r="G33" s="8">
        <v>52200</v>
      </c>
      <c r="H33" s="8">
        <v>52620</v>
      </c>
      <c r="I33" s="8">
        <v>53060</v>
      </c>
      <c r="J33" s="8">
        <v>53515</v>
      </c>
      <c r="K33" s="8">
        <v>53995</v>
      </c>
      <c r="L33" s="8">
        <v>54495</v>
      </c>
      <c r="M33" s="8">
        <v>58325</v>
      </c>
      <c r="N33" s="8">
        <v>55590</v>
      </c>
      <c r="O33" s="8"/>
      <c r="P33" s="8"/>
      <c r="Q33" s="8"/>
      <c r="R33" s="8"/>
      <c r="S33" s="8"/>
      <c r="T33" s="8"/>
      <c r="U33" s="8"/>
      <c r="V33" s="8"/>
    </row>
    <row r="34" spans="2:22" ht="16.5" thickTop="1" thickBot="1" x14ac:dyDescent="0.3">
      <c r="B34" s="1"/>
      <c r="C34" s="6">
        <f t="shared" si="0"/>
        <v>19</v>
      </c>
      <c r="D34" s="9">
        <v>48435</v>
      </c>
      <c r="E34" s="8">
        <v>48810</v>
      </c>
      <c r="F34" s="8">
        <v>49205</v>
      </c>
      <c r="G34" s="8">
        <v>49625</v>
      </c>
      <c r="H34" s="8">
        <v>50070</v>
      </c>
      <c r="I34" s="8">
        <v>50530</v>
      </c>
      <c r="J34" s="8">
        <v>51015</v>
      </c>
      <c r="K34" s="8">
        <v>51520</v>
      </c>
      <c r="L34" s="8">
        <v>52055</v>
      </c>
      <c r="M34" s="8">
        <v>52625</v>
      </c>
      <c r="N34" s="8"/>
      <c r="O34" s="8"/>
      <c r="P34" s="8"/>
      <c r="Q34" s="8"/>
      <c r="R34" s="8"/>
      <c r="S34" s="8"/>
      <c r="T34" s="8"/>
      <c r="U34" s="8"/>
      <c r="V34" s="8"/>
    </row>
    <row r="35" spans="2:22" ht="16.5" thickTop="1" thickBot="1" x14ac:dyDescent="0.3">
      <c r="B35" s="1"/>
      <c r="C35" s="6">
        <f t="shared" si="0"/>
        <v>20</v>
      </c>
      <c r="D35" s="9">
        <v>46120</v>
      </c>
      <c r="E35" s="8">
        <v>46510</v>
      </c>
      <c r="F35" s="8">
        <v>46920</v>
      </c>
      <c r="G35" s="8">
        <v>47360</v>
      </c>
      <c r="H35" s="8">
        <v>47825</v>
      </c>
      <c r="I35" s="8">
        <v>48310</v>
      </c>
      <c r="J35" s="8">
        <v>48825</v>
      </c>
      <c r="K35" s="8">
        <v>49365</v>
      </c>
      <c r="L35" s="8">
        <v>49935</v>
      </c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2:22" ht="16.5" thickTop="1" thickBot="1" x14ac:dyDescent="0.3">
      <c r="B36" s="1"/>
      <c r="C36" s="6">
        <f t="shared" si="0"/>
        <v>21</v>
      </c>
      <c r="D36" s="9">
        <v>44065</v>
      </c>
      <c r="E36" s="8">
        <v>44470</v>
      </c>
      <c r="F36" s="8">
        <v>44905</v>
      </c>
      <c r="G36" s="8">
        <v>45365</v>
      </c>
      <c r="H36" s="8">
        <v>45850</v>
      </c>
      <c r="I36" s="8">
        <v>46365</v>
      </c>
      <c r="J36" s="8">
        <v>46905</v>
      </c>
      <c r="K36" s="8">
        <v>47870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</row>
    <row r="37" spans="2:22" ht="15.75" thickTop="1" x14ac:dyDescent="0.25"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2:22" x14ac:dyDescent="0.25"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2:22" x14ac:dyDescent="0.25"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2:22" x14ac:dyDescent="0.25"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2:22" x14ac:dyDescent="0.25">
      <c r="B41" s="1"/>
      <c r="C41" s="2"/>
      <c r="D41" s="1" t="s">
        <v>0</v>
      </c>
      <c r="E41" s="1">
        <v>45</v>
      </c>
      <c r="F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2:22" x14ac:dyDescent="0.25"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2:22" x14ac:dyDescent="0.25">
      <c r="B43" s="1"/>
      <c r="C43" s="2"/>
      <c r="D43" s="1" t="s">
        <v>1</v>
      </c>
      <c r="E43" s="1">
        <v>19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2:22" x14ac:dyDescent="0.25"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2:22" ht="15.75" thickBot="1" x14ac:dyDescent="0.3"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2:22" ht="15.75" thickBot="1" x14ac:dyDescent="0.3">
      <c r="B46" s="1"/>
      <c r="C46" s="2"/>
      <c r="D46" s="1" t="s">
        <v>2</v>
      </c>
      <c r="E46" s="11">
        <f>IF(E41&lt;37,SUMPRODUCT((C8:C19=E43)*(D6:V6=E41),(D8:V19)),SUMPRODUCT((C25:C36=E43)*(D23:V23=E41),(D25:V36)))</f>
        <v>52055</v>
      </c>
      <c r="F46" s="2" t="s">
        <v>3</v>
      </c>
      <c r="G46" s="11">
        <f ca="1">IF(E41&lt;37,INDIRECT(ADDRESS(E43-2,E41-14,,,)),INDIRECT(ADDRESS(E43+15,E41-33,,,)))</f>
        <v>52055</v>
      </c>
      <c r="H46" s="2" t="s">
        <v>3</v>
      </c>
      <c r="I46" s="11">
        <f>SUMPRODUCT((C8:C19=E43)*(D6:V6=E41),(D8:V19))+SUMPRODUCT((C25:C36=E43)*(D23:V23=E41),(D25:V36))</f>
        <v>52055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2:22" x14ac:dyDescent="0.25"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2:22" x14ac:dyDescent="0.25"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2:22" x14ac:dyDescent="0.25"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2:22" x14ac:dyDescent="0.25"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2:22" x14ac:dyDescent="0.25"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2:22" x14ac:dyDescent="0.25"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</sheetData>
  <mergeCells count="1">
    <mergeCell ref="D24:V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2023-04-27T23:43:00Z</dcterms:modified>
</cp:coreProperties>
</file>