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BBFE106E-9096-4588-9E50-2FC7968BB504}" xr6:coauthVersionLast="47" xr6:coauthVersionMax="47" xr10:uidLastSave="{00000000-0000-0000-0000-000000000000}"/>
  <bookViews>
    <workbookView xWindow="-120" yWindow="-120" windowWidth="29040" windowHeight="15840" xr2:uid="{447AF4A8-E117-4EDC-B7F5-F6778F70FD5B}"/>
  </bookViews>
  <sheets>
    <sheet name="Feuil1" sheetId="1" r:id="rId1"/>
  </sheets>
  <externalReferences>
    <externalReference r:id="rId2"/>
  </externalReferenc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Y3" i="1"/>
  <c r="Y4" i="1"/>
  <c r="Y5" i="1"/>
  <c r="Y6" i="1"/>
  <c r="V3" i="1"/>
  <c r="U10" i="1"/>
  <c r="X6" i="1"/>
  <c r="X5" i="1"/>
  <c r="X4" i="1"/>
  <c r="X3" i="1"/>
  <c r="W6" i="1"/>
  <c r="W4" i="1"/>
  <c r="W3" i="1"/>
  <c r="W5" i="1"/>
  <c r="V6" i="1"/>
  <c r="V5" i="1"/>
  <c r="V4" i="1"/>
</calcChain>
</file>

<file path=xl/sharedStrings.xml><?xml version="1.0" encoding="utf-8"?>
<sst xmlns="http://schemas.openxmlformats.org/spreadsheetml/2006/main" count="45" uniqueCount="29">
  <si>
    <t>2020-2021
5e année</t>
  </si>
  <si>
    <t>2021-2022
6e année</t>
  </si>
  <si>
    <t>2022-2023
Secondaire 1</t>
  </si>
  <si>
    <t>Nom</t>
  </si>
  <si>
    <t>Lire</t>
  </si>
  <si>
    <t>Écrire</t>
  </si>
  <si>
    <t>Oral</t>
  </si>
  <si>
    <t>Sommaire</t>
  </si>
  <si>
    <t>Bidon, Joe</t>
  </si>
  <si>
    <t>Dion, Céline</t>
  </si>
  <si>
    <t>Fréchette, Bobby</t>
  </si>
  <si>
    <t>Belle, Jolie</t>
  </si>
  <si>
    <t>Dupré, Marc</t>
  </si>
  <si>
    <t>Pierre, Paul</t>
  </si>
  <si>
    <t>Levant, Soleil</t>
  </si>
  <si>
    <t>Couchant, Soleil</t>
  </si>
  <si>
    <t>Lune, Pierre</t>
  </si>
  <si>
    <t>2019-2020
4e année</t>
  </si>
  <si>
    <t>Cours français</t>
  </si>
  <si>
    <t>Ecrire</t>
  </si>
  <si>
    <t>2019-2020</t>
  </si>
  <si>
    <t>2020-2021</t>
  </si>
  <si>
    <t>2021-2022</t>
  </si>
  <si>
    <t>2022-2023</t>
  </si>
  <si>
    <t>Liste déroulante en U2 fondée sur la plage des noms en A</t>
  </si>
  <si>
    <t>1) Avec Rechercher-Remplacer (Ctrl + f) faire remplacer tous les vides dans les cellules du tableau par des#N/A</t>
  </si>
  <si>
    <t>2) Remplacer la formule pour la moyénne par celle-ci</t>
  </si>
  <si>
    <t>=MOYENNE.SI(B3:B11;"&gt;0";B3:B11)</t>
  </si>
  <si>
    <t>3) Si lers #N/A sont gênanst à l'œil on peu les cacher avec une mise en forme conditionnelle écrivant en blanc sur fond fond blanc les messages d'erreurs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</si>
</sst>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0" borderId="26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5" fillId="0" borderId="0" xfId="0" applyFont="1"/>
    <xf numFmtId="0" fontId="4" fillId="0" borderId="19" xfId="0" applyFont="1" applyBorder="1"/>
    <xf numFmtId="0" fontId="0" fillId="0" borderId="19" xfId="0" applyBorder="1"/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b="1">
                <a:solidFill>
                  <a:sysClr val="windowText" lastClr="000000"/>
                </a:solidFill>
              </a:rPr>
              <a:t>Français</a:t>
            </a:r>
          </a:p>
        </c:rich>
      </c:tx>
      <c:layout>
        <c:manualLayout>
          <c:xMode val="edge"/>
          <c:yMode val="edge"/>
          <c:x val="0.5693630034101721"/>
          <c:y val="3.8084240049026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Feuil1!$U$3</c:f>
              <c:strCache>
                <c:ptCount val="1"/>
                <c:pt idx="0">
                  <c:v>Lire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Feuil1!$V$2:$Y$2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Feuil1!$V$3:$Y$3</c:f>
              <c:numCache>
                <c:formatCode>General</c:formatCode>
                <c:ptCount val="4"/>
                <c:pt idx="0">
                  <c:v>#N/A</c:v>
                </c:pt>
                <c:pt idx="1">
                  <c:v>72</c:v>
                </c:pt>
                <c:pt idx="2">
                  <c:v>90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00-4278-A245-200DBD2F0CE1}"/>
            </c:ext>
          </c:extLst>
        </c:ser>
        <c:ser>
          <c:idx val="1"/>
          <c:order val="1"/>
          <c:tx>
            <c:strRef>
              <c:f>Feuil1!$U$4</c:f>
              <c:strCache>
                <c:ptCount val="1"/>
                <c:pt idx="0">
                  <c:v>Ecrire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Feuil1!$V$2:$Y$2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Feuil1!$V$4:$Y$4</c:f>
              <c:numCache>
                <c:formatCode>General</c:formatCode>
                <c:ptCount val="4"/>
                <c:pt idx="0">
                  <c:v>#N/A</c:v>
                </c:pt>
                <c:pt idx="1">
                  <c:v>59</c:v>
                </c:pt>
                <c:pt idx="2">
                  <c:v>77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0-4278-A245-200DBD2F0CE1}"/>
            </c:ext>
          </c:extLst>
        </c:ser>
        <c:ser>
          <c:idx val="2"/>
          <c:order val="2"/>
          <c:tx>
            <c:strRef>
              <c:f>Feuil1!$U$5</c:f>
              <c:strCache>
                <c:ptCount val="1"/>
                <c:pt idx="0">
                  <c:v>Oral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Feuil1!$V$2:$Y$2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Feuil1!$V$5:$Y$5</c:f>
              <c:numCache>
                <c:formatCode>General</c:formatCode>
                <c:ptCount val="4"/>
                <c:pt idx="0">
                  <c:v>#N/A</c:v>
                </c:pt>
                <c:pt idx="1">
                  <c:v>69</c:v>
                </c:pt>
                <c:pt idx="2">
                  <c:v>88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00-4278-A245-200DBD2F0CE1}"/>
            </c:ext>
          </c:extLst>
        </c:ser>
        <c:ser>
          <c:idx val="3"/>
          <c:order val="3"/>
          <c:tx>
            <c:strRef>
              <c:f>Feuil1!$U$6</c:f>
              <c:strCache>
                <c:ptCount val="1"/>
                <c:pt idx="0">
                  <c:v>Sommaire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Feuil1!$V$2:$Y$2</c:f>
              <c:strCache>
                <c:ptCount val="4"/>
                <c:pt idx="0">
                  <c:v>2019-2020</c:v>
                </c:pt>
                <c:pt idx="1">
                  <c:v>2020-2021</c:v>
                </c:pt>
                <c:pt idx="2">
                  <c:v>2021-2022</c:v>
                </c:pt>
                <c:pt idx="3">
                  <c:v>2022-2023</c:v>
                </c:pt>
              </c:strCache>
            </c:strRef>
          </c:cat>
          <c:val>
            <c:numRef>
              <c:f>Feuil1!$V$6:$Y$6</c:f>
              <c:numCache>
                <c:formatCode>General</c:formatCode>
                <c:ptCount val="4"/>
                <c:pt idx="0">
                  <c:v>#N/A</c:v>
                </c:pt>
                <c:pt idx="1">
                  <c:v>66</c:v>
                </c:pt>
                <c:pt idx="2">
                  <c:v>84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00-4278-A245-200DBD2F0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2073552"/>
        <c:axId val="632068960"/>
      </c:lineChart>
      <c:catAx>
        <c:axId val="63207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068960"/>
        <c:crosses val="autoZero"/>
        <c:auto val="1"/>
        <c:lblAlgn val="ctr"/>
        <c:lblOffset val="100"/>
        <c:noMultiLvlLbl val="0"/>
      </c:catAx>
      <c:valAx>
        <c:axId val="632068960"/>
        <c:scaling>
          <c:orientation val="minMax"/>
          <c:max val="100"/>
          <c:min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07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682623</xdr:colOff>
      <xdr:row>8</xdr:row>
      <xdr:rowOff>110067</xdr:rowOff>
    </xdr:from>
    <xdr:to>
      <xdr:col>26</xdr:col>
      <xdr:colOff>52916</xdr:colOff>
      <xdr:row>27</xdr:row>
      <xdr:rowOff>63501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B6AA6F6-D49F-693C-8933-82DC29C35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abe\Desktop\Copie%20de%20Copie%20de%20R&#233;sultats%20depuis%204e%20ann&#233;e%20&#233;l&#232;ves%20de%206e%20en%205%20et%206.xlsx" TargetMode="External"/><Relationship Id="rId1" Type="http://schemas.openxmlformats.org/officeDocument/2006/relationships/externalLinkPath" Target="file:///C:\Users\isabe\Desktop\Copie%20de%20Copie%20de%20R&#233;sultats%20depuis%204e%20ann&#233;e%20&#233;l&#232;ves%20de%206e%20en%205%20et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euil1"/>
      <sheetName val="Feuil4"/>
      <sheetName val="Feuil5"/>
      <sheetName val="Feuil2"/>
      <sheetName val="Feuil3"/>
    </sheetNames>
    <sheetDataSet>
      <sheetData sheetId="0"/>
      <sheetData sheetId="1"/>
      <sheetData sheetId="2"/>
      <sheetData sheetId="3"/>
      <sheetData sheetId="4">
        <row r="1">
          <cell r="C1" t="str">
            <v>2019-2020</v>
          </cell>
          <cell r="D1" t="str">
            <v>2020-2021</v>
          </cell>
          <cell r="E1" t="str">
            <v>2021-2022</v>
          </cell>
          <cell r="F1" t="str">
            <v>2022-2023</v>
          </cell>
        </row>
        <row r="4">
          <cell r="C4">
            <v>55</v>
          </cell>
          <cell r="D4">
            <v>68</v>
          </cell>
          <cell r="E4">
            <v>75</v>
          </cell>
          <cell r="G4">
            <v>74</v>
          </cell>
          <cell r="H4">
            <v>60</v>
          </cell>
          <cell r="I4">
            <v>72</v>
          </cell>
          <cell r="K4">
            <v>76</v>
          </cell>
          <cell r="L4">
            <v>82</v>
          </cell>
          <cell r="M4">
            <v>69</v>
          </cell>
          <cell r="O4">
            <v>65</v>
          </cell>
          <cell r="P4">
            <v>68</v>
          </cell>
          <cell r="Q4">
            <v>73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0BBDF-3A6B-4C9F-B717-8D9C761241AB}">
  <sheetPr codeName="Feuil1"/>
  <dimension ref="A1:Y21"/>
  <sheetViews>
    <sheetView showGridLines="0" tabSelected="1" zoomScale="90" zoomScaleNormal="90" workbookViewId="0">
      <selection activeCell="Z3" sqref="Z3"/>
    </sheetView>
  </sheetViews>
  <sheetFormatPr baseColWidth="10" defaultRowHeight="15" x14ac:dyDescent="0.25"/>
  <cols>
    <col min="1" max="1" width="27.85546875" customWidth="1"/>
    <col min="21" max="21" width="21" bestFit="1" customWidth="1"/>
  </cols>
  <sheetData>
    <row r="1" spans="1:25" ht="42" customHeight="1" thickTop="1" thickBot="1" x14ac:dyDescent="0.3">
      <c r="A1" s="1" t="s">
        <v>18</v>
      </c>
      <c r="B1" s="31" t="s">
        <v>17</v>
      </c>
      <c r="C1" s="32"/>
      <c r="D1" s="32"/>
      <c r="E1" s="33"/>
      <c r="F1" s="31" t="s">
        <v>0</v>
      </c>
      <c r="G1" s="32"/>
      <c r="H1" s="32"/>
      <c r="I1" s="34"/>
      <c r="J1" s="35" t="s">
        <v>1</v>
      </c>
      <c r="K1" s="32"/>
      <c r="L1" s="32"/>
      <c r="M1" s="33"/>
      <c r="N1" s="31" t="s">
        <v>2</v>
      </c>
      <c r="O1" s="32"/>
      <c r="P1" s="32"/>
      <c r="Q1" s="34"/>
      <c r="U1" s="30" t="s">
        <v>24</v>
      </c>
    </row>
    <row r="2" spans="1:25" ht="16.5" thickTop="1" thickBot="1" x14ac:dyDescent="0.3">
      <c r="A2" s="2" t="s">
        <v>3</v>
      </c>
      <c r="B2" s="3" t="s">
        <v>4</v>
      </c>
      <c r="C2" s="4" t="s">
        <v>5</v>
      </c>
      <c r="D2" s="4" t="s">
        <v>6</v>
      </c>
      <c r="E2" s="5" t="s">
        <v>7</v>
      </c>
      <c r="F2" s="3" t="s">
        <v>4</v>
      </c>
      <c r="G2" s="4" t="s">
        <v>5</v>
      </c>
      <c r="H2" s="4" t="s">
        <v>6</v>
      </c>
      <c r="I2" s="6" t="s">
        <v>7</v>
      </c>
      <c r="J2" s="7" t="s">
        <v>4</v>
      </c>
      <c r="K2" s="4" t="s">
        <v>5</v>
      </c>
      <c r="L2" s="4" t="s">
        <v>6</v>
      </c>
      <c r="M2" s="5" t="s">
        <v>7</v>
      </c>
      <c r="N2" s="3" t="s">
        <v>4</v>
      </c>
      <c r="O2" s="4" t="s">
        <v>5</v>
      </c>
      <c r="P2" s="4" t="s">
        <v>6</v>
      </c>
      <c r="Q2" s="6" t="s">
        <v>7</v>
      </c>
      <c r="U2" s="28" t="s">
        <v>12</v>
      </c>
      <c r="V2" s="29" t="s">
        <v>20</v>
      </c>
      <c r="W2" s="29" t="s">
        <v>21</v>
      </c>
      <c r="X2" s="29" t="s">
        <v>22</v>
      </c>
      <c r="Y2" s="29" t="s">
        <v>23</v>
      </c>
    </row>
    <row r="3" spans="1:25" ht="15.75" thickTop="1" x14ac:dyDescent="0.25">
      <c r="A3" s="8" t="s">
        <v>8</v>
      </c>
      <c r="B3" s="9">
        <v>55</v>
      </c>
      <c r="C3" s="10">
        <v>74</v>
      </c>
      <c r="D3" s="10">
        <v>76</v>
      </c>
      <c r="E3" s="11">
        <v>65</v>
      </c>
      <c r="F3" s="9">
        <v>68</v>
      </c>
      <c r="G3" s="10">
        <v>60</v>
      </c>
      <c r="H3" s="10">
        <v>82</v>
      </c>
      <c r="I3" s="12">
        <v>68</v>
      </c>
      <c r="J3" s="13">
        <v>75</v>
      </c>
      <c r="K3" s="10">
        <v>72</v>
      </c>
      <c r="L3" s="10">
        <v>69</v>
      </c>
      <c r="M3" s="11">
        <v>73</v>
      </c>
      <c r="N3" s="9" t="e">
        <v>#N/A</v>
      </c>
      <c r="O3" s="10" t="e">
        <v>#N/A</v>
      </c>
      <c r="P3" s="10" t="e">
        <v>#N/A</v>
      </c>
      <c r="Q3" s="12" t="e">
        <v>#N/A</v>
      </c>
      <c r="U3" s="29" t="s">
        <v>4</v>
      </c>
      <c r="V3" s="16" t="e">
        <f ca="1">OFFSET(B2,MATCH($U$2,$A$3:$A$11,0),)</f>
        <v>#N/A</v>
      </c>
      <c r="W3" s="16">
        <f ca="1">OFFSET(F2,MATCH($U$2,$A$3:$A$11,0),)</f>
        <v>72</v>
      </c>
      <c r="X3" s="16">
        <f ca="1">OFFSET(J2,MATCH($U$2,$A$3:$A$11,0),)</f>
        <v>90</v>
      </c>
      <c r="Y3" s="16" t="e">
        <f ca="1">OFFSET(N2,MATCH($U$2,$A$3:$A$11,0),)</f>
        <v>#N/A</v>
      </c>
    </row>
    <row r="4" spans="1:25" x14ac:dyDescent="0.25">
      <c r="A4" s="14" t="s">
        <v>9</v>
      </c>
      <c r="B4" s="15">
        <v>76</v>
      </c>
      <c r="C4" s="16">
        <v>74</v>
      </c>
      <c r="D4" s="16">
        <v>83</v>
      </c>
      <c r="E4" s="17">
        <v>77</v>
      </c>
      <c r="F4" s="15">
        <v>76</v>
      </c>
      <c r="G4" s="16">
        <v>78</v>
      </c>
      <c r="H4" s="16">
        <v>86</v>
      </c>
      <c r="I4" s="18">
        <v>79</v>
      </c>
      <c r="J4" s="19">
        <v>78</v>
      </c>
      <c r="K4" s="16">
        <v>81</v>
      </c>
      <c r="L4" s="16">
        <v>83</v>
      </c>
      <c r="M4" s="17">
        <v>80</v>
      </c>
      <c r="N4" s="15" t="e">
        <v>#N/A</v>
      </c>
      <c r="O4" s="16" t="e">
        <v>#N/A</v>
      </c>
      <c r="P4" s="16" t="e">
        <v>#N/A</v>
      </c>
      <c r="Q4" s="18" t="e">
        <v>#N/A</v>
      </c>
      <c r="U4" s="29" t="s">
        <v>19</v>
      </c>
      <c r="V4" s="16" t="e">
        <f ca="1">OFFSET(C2,MATCH($U$2,$A$3:$A$11,0),)</f>
        <v>#N/A</v>
      </c>
      <c r="W4" s="16">
        <f ca="1">OFFSET(G2,MATCH($U$2,$A$3:$A$11,0),)</f>
        <v>59</v>
      </c>
      <c r="X4" s="16">
        <f ca="1">OFFSET(K2,MATCH($U$2,$A$3:$A$11,0),)</f>
        <v>77</v>
      </c>
      <c r="Y4" s="16" t="e">
        <f ca="1">OFFSET(O2,MATCH($U$2,$A$3:$A$11,0),)</f>
        <v>#N/A</v>
      </c>
    </row>
    <row r="5" spans="1:25" x14ac:dyDescent="0.25">
      <c r="A5" s="14" t="s">
        <v>10</v>
      </c>
      <c r="B5" s="15">
        <v>81</v>
      </c>
      <c r="C5" s="16">
        <v>73</v>
      </c>
      <c r="D5" s="16">
        <v>79</v>
      </c>
      <c r="E5" s="17">
        <v>78</v>
      </c>
      <c r="F5" s="15">
        <v>55</v>
      </c>
      <c r="G5" s="16">
        <v>57</v>
      </c>
      <c r="H5" s="16">
        <v>70</v>
      </c>
      <c r="I5" s="18">
        <v>59</v>
      </c>
      <c r="J5" s="19">
        <v>72</v>
      </c>
      <c r="K5" s="16">
        <v>64</v>
      </c>
      <c r="L5" s="16">
        <v>64</v>
      </c>
      <c r="M5" s="17">
        <v>67</v>
      </c>
      <c r="N5" s="15" t="e">
        <v>#N/A</v>
      </c>
      <c r="O5" s="16" t="e">
        <v>#N/A</v>
      </c>
      <c r="P5" s="16" t="e">
        <v>#N/A</v>
      </c>
      <c r="Q5" s="18" t="e">
        <v>#N/A</v>
      </c>
      <c r="U5" s="29" t="s">
        <v>6</v>
      </c>
      <c r="V5" s="16" t="e">
        <f ca="1">OFFSET(D2,MATCH($U$2,$A$3:$A$11,0),)</f>
        <v>#N/A</v>
      </c>
      <c r="W5" s="16">
        <f ca="1">OFFSET(H2,MATCH($U$2,$A$3:$A$11,0),)</f>
        <v>69</v>
      </c>
      <c r="X5" s="16">
        <f ca="1">OFFSET(L2,MATCH($U$2,$A$3:$A$11,0),)</f>
        <v>88</v>
      </c>
      <c r="Y5" s="16" t="e">
        <f ca="1">OFFSET(P2,MATCH($U$2,$A$3:$A$11,0),)</f>
        <v>#N/A</v>
      </c>
    </row>
    <row r="6" spans="1:25" x14ac:dyDescent="0.25">
      <c r="A6" s="14" t="s">
        <v>16</v>
      </c>
      <c r="B6" s="15">
        <v>84</v>
      </c>
      <c r="C6" s="16">
        <v>80</v>
      </c>
      <c r="D6" s="16">
        <v>78</v>
      </c>
      <c r="E6" s="17">
        <v>82</v>
      </c>
      <c r="F6" s="15">
        <v>68</v>
      </c>
      <c r="G6" s="16">
        <v>65</v>
      </c>
      <c r="H6" s="16">
        <v>83</v>
      </c>
      <c r="I6" s="18">
        <v>70</v>
      </c>
      <c r="J6" s="19">
        <v>64</v>
      </c>
      <c r="K6" s="16">
        <v>62</v>
      </c>
      <c r="L6" s="16">
        <v>72</v>
      </c>
      <c r="M6" s="17">
        <v>65</v>
      </c>
      <c r="N6" s="15" t="e">
        <v>#N/A</v>
      </c>
      <c r="O6" s="16" t="e">
        <v>#N/A</v>
      </c>
      <c r="P6" s="16" t="e">
        <v>#N/A</v>
      </c>
      <c r="Q6" s="18" t="e">
        <v>#N/A</v>
      </c>
      <c r="U6" s="29" t="s">
        <v>7</v>
      </c>
      <c r="V6" s="16" t="e">
        <f ca="1">OFFSET(E2,MATCH($U$2,$A$3:$A$11,0),)</f>
        <v>#N/A</v>
      </c>
      <c r="W6" s="16">
        <f ca="1">OFFSET(I2,MATCH($U$2,$A$3:$A$11,0),)</f>
        <v>66</v>
      </c>
      <c r="X6" s="16">
        <f ca="1">OFFSET(M2,MATCH($U$2,$A$3:$A$11,0),)</f>
        <v>84</v>
      </c>
      <c r="Y6" s="16" t="e">
        <f ca="1">OFFSET(Q2,MATCH($U$2,$A$3:$A$11,0),)</f>
        <v>#N/A</v>
      </c>
    </row>
    <row r="7" spans="1:25" x14ac:dyDescent="0.25">
      <c r="A7" s="14" t="s">
        <v>11</v>
      </c>
      <c r="B7" s="15">
        <v>66</v>
      </c>
      <c r="C7" s="16">
        <v>80</v>
      </c>
      <c r="D7" s="16">
        <v>91</v>
      </c>
      <c r="E7" s="17">
        <v>75</v>
      </c>
      <c r="F7" s="15">
        <v>71</v>
      </c>
      <c r="G7" s="16">
        <v>74</v>
      </c>
      <c r="H7" s="16">
        <v>88</v>
      </c>
      <c r="I7" s="18">
        <v>76</v>
      </c>
      <c r="J7" s="19">
        <v>77</v>
      </c>
      <c r="K7" s="16">
        <v>83</v>
      </c>
      <c r="L7" s="16">
        <v>86</v>
      </c>
      <c r="M7" s="17">
        <v>81</v>
      </c>
      <c r="N7" s="15" t="e">
        <v>#N/A</v>
      </c>
      <c r="O7" s="16" t="e">
        <v>#N/A</v>
      </c>
      <c r="P7" s="16" t="e">
        <v>#N/A</v>
      </c>
      <c r="Q7" s="18" t="e">
        <v>#N/A</v>
      </c>
    </row>
    <row r="8" spans="1:25" x14ac:dyDescent="0.25">
      <c r="A8" s="14" t="s">
        <v>12</v>
      </c>
      <c r="B8" s="15" t="e">
        <v>#N/A</v>
      </c>
      <c r="C8" s="16" t="e">
        <v>#N/A</v>
      </c>
      <c r="D8" s="16" t="e">
        <v>#N/A</v>
      </c>
      <c r="E8" s="17" t="e">
        <v>#N/A</v>
      </c>
      <c r="F8" s="15">
        <v>72</v>
      </c>
      <c r="G8" s="16">
        <v>59</v>
      </c>
      <c r="H8" s="16">
        <v>69</v>
      </c>
      <c r="I8" s="18">
        <v>66</v>
      </c>
      <c r="J8" s="19">
        <v>90</v>
      </c>
      <c r="K8" s="16">
        <v>77</v>
      </c>
      <c r="L8" s="16">
        <v>88</v>
      </c>
      <c r="M8" s="17">
        <v>84</v>
      </c>
      <c r="N8" s="15" t="e">
        <v>#N/A</v>
      </c>
      <c r="O8" s="16" t="e">
        <v>#N/A</v>
      </c>
      <c r="P8" s="16" t="e">
        <v>#N/A</v>
      </c>
      <c r="Q8" s="18" t="e">
        <v>#N/A</v>
      </c>
    </row>
    <row r="9" spans="1:25" x14ac:dyDescent="0.25">
      <c r="A9" s="14" t="s">
        <v>13</v>
      </c>
      <c r="B9" s="15">
        <v>71</v>
      </c>
      <c r="C9" s="16">
        <v>73</v>
      </c>
      <c r="D9" s="16">
        <v>83</v>
      </c>
      <c r="E9" s="17">
        <v>74</v>
      </c>
      <c r="F9" s="15">
        <v>74</v>
      </c>
      <c r="G9" s="16">
        <v>66</v>
      </c>
      <c r="H9" s="16">
        <v>80</v>
      </c>
      <c r="I9" s="18">
        <v>72</v>
      </c>
      <c r="J9" s="19">
        <v>81</v>
      </c>
      <c r="K9" s="16">
        <v>78</v>
      </c>
      <c r="L9" s="16">
        <v>86</v>
      </c>
      <c r="M9" s="17">
        <v>81</v>
      </c>
      <c r="N9" s="15" t="e">
        <v>#N/A</v>
      </c>
      <c r="O9" s="16" t="e">
        <v>#N/A</v>
      </c>
      <c r="P9" s="16" t="e">
        <v>#N/A</v>
      </c>
      <c r="Q9" s="18" t="e">
        <v>#N/A</v>
      </c>
    </row>
    <row r="10" spans="1:25" ht="18.75" x14ac:dyDescent="0.3">
      <c r="A10" s="14" t="s">
        <v>14</v>
      </c>
      <c r="B10" s="15" t="e">
        <v>#N/A</v>
      </c>
      <c r="C10" s="16" t="e">
        <v>#N/A</v>
      </c>
      <c r="D10" s="16" t="e">
        <v>#N/A</v>
      </c>
      <c r="E10" s="17" t="e">
        <v>#N/A</v>
      </c>
      <c r="F10" s="15">
        <v>60</v>
      </c>
      <c r="G10" s="16">
        <v>48</v>
      </c>
      <c r="H10" s="16">
        <v>63</v>
      </c>
      <c r="I10" s="18">
        <v>56</v>
      </c>
      <c r="J10" s="19">
        <v>63</v>
      </c>
      <c r="K10" s="16">
        <v>66</v>
      </c>
      <c r="L10" s="16">
        <v>65</v>
      </c>
      <c r="M10" s="17">
        <v>65</v>
      </c>
      <c r="N10" s="15" t="e">
        <v>#N/A</v>
      </c>
      <c r="O10" s="16" t="e">
        <v>#N/A</v>
      </c>
      <c r="P10" s="16" t="e">
        <v>#N/A</v>
      </c>
      <c r="Q10" s="18" t="e">
        <v>#N/A</v>
      </c>
      <c r="U10" s="27" t="str">
        <f>U2</f>
        <v>Dupré, Marc</v>
      </c>
    </row>
    <row r="11" spans="1:25" ht="15.75" thickBot="1" x14ac:dyDescent="0.3">
      <c r="A11" s="20" t="s">
        <v>15</v>
      </c>
      <c r="B11" s="21">
        <v>70</v>
      </c>
      <c r="C11" s="22">
        <v>66</v>
      </c>
      <c r="D11" s="22">
        <v>71</v>
      </c>
      <c r="E11" s="23">
        <v>69</v>
      </c>
      <c r="F11" s="21">
        <v>77</v>
      </c>
      <c r="G11" s="22">
        <v>68</v>
      </c>
      <c r="H11" s="22">
        <v>79</v>
      </c>
      <c r="I11" s="24">
        <v>74</v>
      </c>
      <c r="J11" s="25">
        <v>83</v>
      </c>
      <c r="K11" s="22">
        <v>72</v>
      </c>
      <c r="L11" s="22">
        <v>78</v>
      </c>
      <c r="M11" s="23">
        <v>78</v>
      </c>
      <c r="N11" s="21" t="e">
        <v>#N/A</v>
      </c>
      <c r="O11" s="22" t="e">
        <v>#N/A</v>
      </c>
      <c r="P11" s="22" t="e">
        <v>#N/A</v>
      </c>
      <c r="Q11" s="24" t="e">
        <v>#N/A</v>
      </c>
    </row>
    <row r="12" spans="1:25" ht="16.5" thickTop="1" thickBot="1" x14ac:dyDescent="0.3">
      <c r="B12" s="26">
        <f>AVERAGEIF(B3:B11,"&gt;0",B3:B11)</f>
        <v>71.857142857142861</v>
      </c>
      <c r="C12" s="26">
        <f t="shared" ref="C12:Q12" si="0">AVERAGEIF(C3:C11,"&gt;0",C3:C11)</f>
        <v>74.285714285714292</v>
      </c>
      <c r="D12" s="26">
        <f t="shared" si="0"/>
        <v>80.142857142857139</v>
      </c>
      <c r="E12" s="26">
        <f t="shared" si="0"/>
        <v>74.285714285714292</v>
      </c>
      <c r="F12" s="26">
        <f t="shared" si="0"/>
        <v>69</v>
      </c>
      <c r="G12" s="26">
        <f t="shared" si="0"/>
        <v>63.888888888888886</v>
      </c>
      <c r="H12" s="26">
        <f t="shared" si="0"/>
        <v>77.777777777777771</v>
      </c>
      <c r="I12" s="26">
        <f t="shared" si="0"/>
        <v>68.888888888888886</v>
      </c>
      <c r="J12" s="26">
        <f t="shared" si="0"/>
        <v>75.888888888888886</v>
      </c>
      <c r="K12" s="26">
        <f t="shared" si="0"/>
        <v>72.777777777777771</v>
      </c>
      <c r="L12" s="26">
        <f t="shared" si="0"/>
        <v>76.777777777777771</v>
      </c>
      <c r="M12" s="26">
        <f t="shared" si="0"/>
        <v>74.888888888888886</v>
      </c>
      <c r="N12" s="26" t="e">
        <f t="shared" si="0"/>
        <v>#DIV/0!</v>
      </c>
      <c r="O12" s="26" t="e">
        <f t="shared" si="0"/>
        <v>#DIV/0!</v>
      </c>
      <c r="P12" s="26" t="e">
        <f t="shared" si="0"/>
        <v>#DIV/0!</v>
      </c>
      <c r="Q12" s="26" t="e">
        <f t="shared" si="0"/>
        <v>#DIV/0!</v>
      </c>
    </row>
    <row r="13" spans="1:25" ht="15.75" thickTop="1" x14ac:dyDescent="0.25"/>
    <row r="16" spans="1:25" x14ac:dyDescent="0.25">
      <c r="H16" t="s">
        <v>25</v>
      </c>
    </row>
    <row r="18" spans="8:8" x14ac:dyDescent="0.25">
      <c r="H18" t="s">
        <v>26</v>
      </c>
    </row>
    <row r="19" spans="8:8" x14ac:dyDescent="0.25">
      <c r="H19" s="36" t="s">
        <v>27</v>
      </c>
    </row>
    <row r="21" spans="8:8" x14ac:dyDescent="0.25">
      <c r="H21" t="s">
        <v>28</v>
      </c>
    </row>
  </sheetData>
  <mergeCells count="4">
    <mergeCell ref="B1:E1"/>
    <mergeCell ref="F1:I1"/>
    <mergeCell ref="J1:M1"/>
    <mergeCell ref="N1:Q1"/>
  </mergeCells>
  <conditionalFormatting sqref="B3:Q12">
    <cfRule type="cellIs" dxfId="0" priority="1" operator="lessThan">
      <formula>60</formula>
    </cfRule>
  </conditionalFormatting>
  <dataValidations count="1">
    <dataValidation type="list" allowBlank="1" showInputMessage="1" showErrorMessage="1" sqref="U2" xr:uid="{1A30E71D-E86B-429D-919E-32EEA82A4CF9}">
      <formula1>$A$3:$A$11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Cantin</dc:creator>
  <cp:lastModifiedBy>TISSOT</cp:lastModifiedBy>
  <dcterms:created xsi:type="dcterms:W3CDTF">2023-03-07T20:16:08Z</dcterms:created>
  <dcterms:modified xsi:type="dcterms:W3CDTF">2023-03-08T13:43:09Z</dcterms:modified>
</cp:coreProperties>
</file>