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po53kgd\Desktop\"/>
    </mc:Choice>
  </mc:AlternateContent>
  <xr:revisionPtr revIDLastSave="0" documentId="8_{1A2154AD-5520-4631-8F54-3E8C0A2C42E3}" xr6:coauthVersionLast="45" xr6:coauthVersionMax="45" xr10:uidLastSave="{00000000-0000-0000-0000-000000000000}"/>
  <bookViews>
    <workbookView xWindow="28680" yWindow="-105" windowWidth="29040" windowHeight="15840" xr2:uid="{00000000-000D-0000-FFFF-FFFF00000000}"/>
  </bookViews>
  <sheets>
    <sheet name="cesar" sheetId="2" r:id="rId1"/>
    <sheet name="vigenere" sheetId="1" state="hidden" r:id="rId2"/>
  </sheets>
  <definedNames>
    <definedName name="alphabet">cesar!$AH$2:$AH$27</definedName>
    <definedName name="cle">cesar!$A$2</definedName>
    <definedName name="decode">cesar!$AJ$2:$AJ$27</definedName>
    <definedName name="dico">cesar!$AH$2:$AJ$27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I3" i="2" l="1"/>
  <c r="AI4" i="2" s="1"/>
  <c r="AI5" i="2" l="1"/>
  <c r="AI6" i="2" s="1"/>
  <c r="AI7" i="2" l="1"/>
  <c r="AE9" i="1"/>
  <c r="AE7" i="1"/>
  <c r="AI8" i="2" l="1"/>
  <c r="AE13" i="1"/>
  <c r="AI9" i="2" l="1"/>
  <c r="AI10" i="2" l="1"/>
  <c r="AI11" i="2" l="1"/>
  <c r="AI12" i="2" l="1"/>
  <c r="AI13" i="2" l="1"/>
  <c r="AI14" i="2" l="1"/>
  <c r="AI15" i="2" l="1"/>
  <c r="AI16" i="2" l="1"/>
  <c r="AI17" i="2" l="1"/>
  <c r="AI18" i="2" l="1"/>
  <c r="AI19" i="2" l="1"/>
  <c r="AI20" i="2" l="1"/>
  <c r="AI21" i="2" l="1"/>
  <c r="AI22" i="2" l="1"/>
  <c r="AI23" i="2" l="1"/>
  <c r="AI24" i="2" l="1"/>
  <c r="AI25" i="2" l="1"/>
  <c r="AI26" i="2" l="1"/>
  <c r="AI27" i="2" s="1"/>
  <c r="AJ27" i="2" l="1"/>
  <c r="AJ22" i="2"/>
  <c r="AJ12" i="2" l="1"/>
  <c r="AJ23" i="2"/>
  <c r="AJ15" i="2"/>
  <c r="AJ16" i="2"/>
  <c r="AJ18" i="2"/>
  <c r="AJ24" i="2"/>
  <c r="AJ14" i="2"/>
  <c r="AJ26" i="2"/>
  <c r="AJ17" i="2"/>
  <c r="AJ5" i="2"/>
  <c r="AJ20" i="2"/>
  <c r="AJ25" i="2"/>
  <c r="AJ4" i="2"/>
  <c r="AJ13" i="2"/>
  <c r="AJ8" i="2"/>
  <c r="AJ11" i="2"/>
  <c r="AJ2" i="2"/>
  <c r="AJ6" i="2"/>
  <c r="AJ21" i="2"/>
  <c r="AJ3" i="2"/>
  <c r="AJ19" i="2"/>
  <c r="AJ9" i="2"/>
  <c r="AJ7" i="2"/>
  <c r="AJ10" i="2"/>
</calcChain>
</file>

<file path=xl/sharedStrings.xml><?xml version="1.0" encoding="utf-8"?>
<sst xmlns="http://schemas.openxmlformats.org/spreadsheetml/2006/main" count="824" uniqueCount="42">
  <si>
    <t>Clé</t>
  </si>
  <si>
    <t>Lettres 
message</t>
  </si>
  <si>
    <t>Code</t>
  </si>
  <si>
    <t>Code 
selon la clé</t>
  </si>
  <si>
    <t>Code selon clé</t>
  </si>
  <si>
    <t>Lettre
codée</t>
  </si>
  <si>
    <t>A</t>
  </si>
  <si>
    <t>B</t>
  </si>
  <si>
    <t>C</t>
  </si>
  <si>
    <t>D</t>
  </si>
  <si>
    <t>E</t>
  </si>
  <si>
    <t>Message</t>
  </si>
  <si>
    <t>V</t>
  </si>
  <si>
    <t>I</t>
  </si>
  <si>
    <t>L</t>
  </si>
  <si>
    <t>S</t>
  </si>
  <si>
    <t>U</t>
  </si>
  <si>
    <t>R</t>
  </si>
  <si>
    <t>T</t>
  </si>
  <si>
    <t>N</t>
  </si>
  <si>
    <t>F</t>
  </si>
  <si>
    <t>O</t>
  </si>
  <si>
    <t>M</t>
  </si>
  <si>
    <t>Q</t>
  </si>
  <si>
    <t>Code lettre avant chiffrement</t>
  </si>
  <si>
    <t>G</t>
  </si>
  <si>
    <t>Code avec chiffrement de césar</t>
  </si>
  <si>
    <t>H</t>
  </si>
  <si>
    <t>Message codé</t>
  </si>
  <si>
    <t>J</t>
  </si>
  <si>
    <t>K</t>
  </si>
  <si>
    <t>P</t>
  </si>
  <si>
    <t>W</t>
  </si>
  <si>
    <t>X</t>
  </si>
  <si>
    <t>Y</t>
  </si>
  <si>
    <t>Z</t>
  </si>
  <si>
    <r>
      <t xml:space="preserve">Lettres chiffrées : aux croisements des colonnes </t>
    </r>
    <r>
      <rPr>
        <b/>
        <sz val="11"/>
        <rFont val="Calibri"/>
        <family val="2"/>
        <scheme val="minor"/>
      </rPr>
      <t>Lettres message</t>
    </r>
    <r>
      <rPr>
        <sz val="11"/>
        <color theme="1"/>
        <rFont val="Calibri"/>
        <family val="2"/>
        <scheme val="minor"/>
      </rPr>
      <t xml:space="preserve"> et des </t>
    </r>
    <r>
      <rPr>
        <b/>
        <sz val="11"/>
        <color theme="1"/>
        <rFont val="Calibri"/>
        <family val="2"/>
        <scheme val="minor"/>
      </rPr>
      <t>Lettres clé</t>
    </r>
  </si>
  <si>
    <t>Lettres clé</t>
  </si>
  <si>
    <t>Lettres message</t>
  </si>
  <si>
    <t>position</t>
  </si>
  <si>
    <t>message</t>
  </si>
  <si>
    <t>clé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</si>
</sst>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76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</fills>
  <borders count="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/>
      <bottom/>
      <diagonal/>
    </border>
  </borders>
  <cellStyleXfs count="7">
    <xf numFmtId="0" fontId="0" fillId="0" borderId="0"/>
    <xf numFmtId="0" fontId="1" fillId="2" borderId="0" applyNumberFormat="0" applyBorder="0" applyAlignment="0" applyProtection="0"/>
    <xf numFmtId="0" fontId="2" fillId="3" borderId="1" applyNumberFormat="0" applyAlignment="0" applyProtection="0"/>
    <xf numFmtId="0" fontId="6" fillId="4" borderId="1" applyNumberFormat="0" applyAlignment="0" applyProtection="0"/>
    <xf numFmtId="0" fontId="8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9" fillId="6" borderId="0" applyNumberFormat="0" applyBorder="0" applyAlignment="0" applyProtection="0"/>
  </cellStyleXfs>
  <cellXfs count="20">
    <xf numFmtId="0" fontId="0" fillId="0" borderId="0" xfId="0"/>
    <xf numFmtId="0" fontId="3" fillId="2" borderId="2" xfId="1" applyFont="1" applyBorder="1" applyAlignment="1">
      <alignment vertical="center"/>
    </xf>
    <xf numFmtId="0" fontId="0" fillId="0" borderId="0" xfId="0" applyAlignment="1">
      <alignment vertical="center"/>
    </xf>
    <xf numFmtId="0" fontId="3" fillId="2" borderId="2" xfId="1" applyFont="1" applyBorder="1" applyAlignment="1">
      <alignment horizontal="center" vertical="center"/>
    </xf>
    <xf numFmtId="0" fontId="2" fillId="3" borderId="2" xfId="2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3" borderId="2" xfId="2" applyBorder="1" applyAlignment="1">
      <alignment horizontal="center" wrapText="1"/>
    </xf>
    <xf numFmtId="0" fontId="7" fillId="4" borderId="1" xfId="3" applyFont="1"/>
    <xf numFmtId="0" fontId="8" fillId="4" borderId="1" xfId="4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2" borderId="2" xfId="1" applyBorder="1" applyAlignment="1">
      <alignment horizontal="center" vertical="center"/>
    </xf>
    <xf numFmtId="0" fontId="9" fillId="6" borderId="2" xfId="6" applyBorder="1" applyAlignment="1">
      <alignment horizontal="center" vertical="center"/>
    </xf>
    <xf numFmtId="0" fontId="10" fillId="5" borderId="2" xfId="5" applyBorder="1" applyAlignment="1">
      <alignment horizontal="center" vertical="center"/>
    </xf>
    <xf numFmtId="0" fontId="2" fillId="3" borderId="3" xfId="2" applyBorder="1" applyAlignment="1">
      <alignment horizontal="center" vertical="center"/>
    </xf>
    <xf numFmtId="0" fontId="2" fillId="3" borderId="2" xfId="2" applyBorder="1" applyAlignment="1">
      <alignment horizontal="center" vertical="center" wrapText="1"/>
    </xf>
    <xf numFmtId="0" fontId="0" fillId="6" borderId="2" xfId="6" applyFont="1" applyBorder="1" applyAlignment="1">
      <alignment horizontal="center" vertical="center" wrapText="1"/>
    </xf>
    <xf numFmtId="0" fontId="10" fillId="5" borderId="2" xfId="5" applyBorder="1" applyAlignment="1">
      <alignment horizontal="center" vertical="center" wrapText="1"/>
    </xf>
    <xf numFmtId="0" fontId="2" fillId="3" borderId="3" xfId="2" quotePrefix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2" fillId="3" borderId="4" xfId="2" applyBorder="1" applyAlignment="1">
      <alignment horizontal="center" vertical="center"/>
    </xf>
  </cellXfs>
  <cellStyles count="7">
    <cellStyle name="40 % - Accent1" xfId="6" builtinId="31"/>
    <cellStyle name="Accent1" xfId="5" builtinId="29"/>
    <cellStyle name="Calcul" xfId="2" builtinId="22"/>
    <cellStyle name="Entrée" xfId="3" builtinId="20"/>
    <cellStyle name="Neutre" xfId="1" builtinId="28"/>
    <cellStyle name="Normal" xfId="0" builtinId="0"/>
    <cellStyle name="Titre" xfId="4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27"/>
  <sheetViews>
    <sheetView tabSelected="1" zoomScale="115" zoomScaleNormal="115" workbookViewId="0">
      <selection activeCell="AF16" sqref="AF16"/>
    </sheetView>
  </sheetViews>
  <sheetFormatPr baseColWidth="10" defaultColWidth="11.42578125" defaultRowHeight="15" x14ac:dyDescent="0.25"/>
  <cols>
    <col min="1" max="1" width="31.5703125" bestFit="1" customWidth="1"/>
    <col min="2" max="31" width="3.28515625" customWidth="1"/>
    <col min="32" max="32" width="26.85546875" bestFit="1" customWidth="1"/>
    <col min="33" max="33" width="4.7109375" customWidth="1"/>
    <col min="34" max="36" width="9.7109375" style="9" customWidth="1"/>
    <col min="37" max="38" width="9.7109375" customWidth="1"/>
    <col min="39" max="40" width="9.7109375" style="9" customWidth="1"/>
  </cols>
  <sheetData>
    <row r="1" spans="1:40" ht="45" x14ac:dyDescent="0.35">
      <c r="A1" s="8" t="s">
        <v>0</v>
      </c>
      <c r="AH1" s="14" t="s">
        <v>1</v>
      </c>
      <c r="AI1" s="10" t="s">
        <v>2</v>
      </c>
      <c r="AJ1" s="15" t="s">
        <v>3</v>
      </c>
      <c r="AM1" s="15" t="s">
        <v>4</v>
      </c>
      <c r="AN1" s="16" t="s">
        <v>5</v>
      </c>
    </row>
    <row r="2" spans="1:40" x14ac:dyDescent="0.25">
      <c r="A2" s="7">
        <v>7</v>
      </c>
      <c r="AH2" s="4" t="s">
        <v>6</v>
      </c>
      <c r="AI2" s="10">
        <v>1</v>
      </c>
      <c r="AJ2" s="11">
        <f t="shared" ref="AJ2:AJ27" si="0">IF((AI2+cle)&gt;MAX($AI$2:$AI$27),AI2+cle-COUNTA($AI$2:$AI$27),AI2+cle)</f>
        <v>8</v>
      </c>
      <c r="AM2" s="11">
        <v>1</v>
      </c>
      <c r="AN2" s="12" t="s">
        <v>6</v>
      </c>
    </row>
    <row r="3" spans="1:40" x14ac:dyDescent="0.25">
      <c r="AH3" s="4" t="s">
        <v>7</v>
      </c>
      <c r="AI3" s="10">
        <f>AI2+1</f>
        <v>2</v>
      </c>
      <c r="AJ3" s="11">
        <f t="shared" si="0"/>
        <v>9</v>
      </c>
      <c r="AM3" s="11">
        <v>2</v>
      </c>
      <c r="AN3" s="12" t="s">
        <v>7</v>
      </c>
    </row>
    <row r="4" spans="1:40" x14ac:dyDescent="0.25">
      <c r="AH4" s="4" t="s">
        <v>8</v>
      </c>
      <c r="AI4" s="10">
        <f t="shared" ref="AI4:AI27" si="1">AI3+1</f>
        <v>3</v>
      </c>
      <c r="AJ4" s="11">
        <f t="shared" si="0"/>
        <v>10</v>
      </c>
      <c r="AM4" s="11">
        <v>3</v>
      </c>
      <c r="AN4" s="12" t="s">
        <v>8</v>
      </c>
    </row>
    <row r="5" spans="1:40" x14ac:dyDescent="0.25">
      <c r="AH5" s="4" t="s">
        <v>9</v>
      </c>
      <c r="AI5" s="10">
        <f t="shared" si="1"/>
        <v>4</v>
      </c>
      <c r="AJ5" s="11">
        <f t="shared" si="0"/>
        <v>11</v>
      </c>
      <c r="AM5" s="11">
        <v>4</v>
      </c>
      <c r="AN5" s="12" t="s">
        <v>9</v>
      </c>
    </row>
    <row r="6" spans="1:40" x14ac:dyDescent="0.25">
      <c r="AH6" s="4" t="s">
        <v>10</v>
      </c>
      <c r="AI6" s="10">
        <f t="shared" si="1"/>
        <v>5</v>
      </c>
      <c r="AJ6" s="11">
        <f t="shared" si="0"/>
        <v>12</v>
      </c>
      <c r="AM6" s="11">
        <v>5</v>
      </c>
      <c r="AN6" s="12" t="s">
        <v>10</v>
      </c>
    </row>
    <row r="7" spans="1:40" x14ac:dyDescent="0.25">
      <c r="A7" t="s">
        <v>11</v>
      </c>
      <c r="B7" s="13" t="s">
        <v>29</v>
      </c>
      <c r="C7" s="13" t="s">
        <v>10</v>
      </c>
      <c r="D7" s="13" t="s">
        <v>16</v>
      </c>
      <c r="E7" s="13" t="s">
        <v>33</v>
      </c>
      <c r="F7" s="17"/>
      <c r="G7" s="13" t="s">
        <v>21</v>
      </c>
      <c r="H7" s="13" t="s">
        <v>14</v>
      </c>
      <c r="I7" s="13" t="s">
        <v>34</v>
      </c>
      <c r="J7" s="13" t="s">
        <v>22</v>
      </c>
      <c r="K7" s="13" t="s">
        <v>31</v>
      </c>
      <c r="L7" s="13" t="s">
        <v>13</v>
      </c>
      <c r="M7" s="13" t="s">
        <v>23</v>
      </c>
      <c r="N7" s="13" t="s">
        <v>16</v>
      </c>
      <c r="O7" s="13" t="s">
        <v>10</v>
      </c>
      <c r="P7" s="13" t="s">
        <v>15</v>
      </c>
      <c r="Q7" s="13"/>
      <c r="R7" s="13" t="s">
        <v>9</v>
      </c>
      <c r="S7" s="13" t="s">
        <v>10</v>
      </c>
      <c r="T7" s="13"/>
      <c r="U7" s="13" t="s">
        <v>14</v>
      </c>
      <c r="V7" s="13" t="s">
        <v>6</v>
      </c>
      <c r="W7" s="13"/>
      <c r="X7" s="13" t="s">
        <v>29</v>
      </c>
      <c r="Y7" s="13" t="s">
        <v>10</v>
      </c>
      <c r="Z7" s="13" t="s">
        <v>16</v>
      </c>
      <c r="AA7" s="13" t="s">
        <v>19</v>
      </c>
      <c r="AB7" s="13" t="s">
        <v>10</v>
      </c>
      <c r="AC7" s="13" t="s">
        <v>15</v>
      </c>
      <c r="AD7" s="13" t="s">
        <v>15</v>
      </c>
      <c r="AE7" s="13" t="s">
        <v>10</v>
      </c>
      <c r="AG7" s="19"/>
      <c r="AH7" s="4" t="s">
        <v>20</v>
      </c>
      <c r="AI7" s="10">
        <f t="shared" si="1"/>
        <v>6</v>
      </c>
      <c r="AJ7" s="11">
        <f t="shared" si="0"/>
        <v>13</v>
      </c>
      <c r="AM7" s="11">
        <v>6</v>
      </c>
      <c r="AN7" s="12" t="s">
        <v>20</v>
      </c>
    </row>
    <row r="8" spans="1:40" x14ac:dyDescent="0.25">
      <c r="A8" t="s">
        <v>24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H8" s="4" t="s">
        <v>25</v>
      </c>
      <c r="AI8" s="10">
        <f t="shared" si="1"/>
        <v>7</v>
      </c>
      <c r="AJ8" s="11">
        <f t="shared" si="0"/>
        <v>14</v>
      </c>
      <c r="AM8" s="11">
        <v>7</v>
      </c>
      <c r="AN8" s="12" t="s">
        <v>25</v>
      </c>
    </row>
    <row r="9" spans="1:40" x14ac:dyDescent="0.25">
      <c r="A9" t="s">
        <v>26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H9" s="4" t="s">
        <v>27</v>
      </c>
      <c r="AI9" s="10">
        <f t="shared" si="1"/>
        <v>8</v>
      </c>
      <c r="AJ9" s="11">
        <f t="shared" si="0"/>
        <v>15</v>
      </c>
      <c r="AM9" s="11">
        <v>8</v>
      </c>
      <c r="AN9" s="12" t="s">
        <v>27</v>
      </c>
    </row>
    <row r="10" spans="1:40" x14ac:dyDescent="0.25">
      <c r="A10" t="s">
        <v>28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H10" s="4" t="s">
        <v>13</v>
      </c>
      <c r="AI10" s="10">
        <f t="shared" si="1"/>
        <v>9</v>
      </c>
      <c r="AJ10" s="11">
        <f t="shared" si="0"/>
        <v>16</v>
      </c>
      <c r="AM10" s="11">
        <v>9</v>
      </c>
      <c r="AN10" s="12" t="s">
        <v>13</v>
      </c>
    </row>
    <row r="11" spans="1:40" x14ac:dyDescent="0.25">
      <c r="AH11" s="4" t="s">
        <v>29</v>
      </c>
      <c r="AI11" s="10">
        <f t="shared" si="1"/>
        <v>10</v>
      </c>
      <c r="AJ11" s="11">
        <f t="shared" si="0"/>
        <v>17</v>
      </c>
      <c r="AM11" s="11">
        <v>10</v>
      </c>
      <c r="AN11" s="12" t="s">
        <v>29</v>
      </c>
    </row>
    <row r="12" spans="1:40" x14ac:dyDescent="0.25">
      <c r="AH12" s="4" t="s">
        <v>30</v>
      </c>
      <c r="AI12" s="10">
        <f t="shared" si="1"/>
        <v>11</v>
      </c>
      <c r="AJ12" s="11">
        <f t="shared" si="0"/>
        <v>18</v>
      </c>
      <c r="AM12" s="11">
        <v>11</v>
      </c>
      <c r="AN12" s="12" t="s">
        <v>30</v>
      </c>
    </row>
    <row r="13" spans="1:40" x14ac:dyDescent="0.25">
      <c r="AH13" s="4" t="s">
        <v>14</v>
      </c>
      <c r="AI13" s="10">
        <f t="shared" si="1"/>
        <v>12</v>
      </c>
      <c r="AJ13" s="11">
        <f t="shared" si="0"/>
        <v>19</v>
      </c>
      <c r="AM13" s="11">
        <v>12</v>
      </c>
      <c r="AN13" s="12" t="s">
        <v>14</v>
      </c>
    </row>
    <row r="14" spans="1:40" x14ac:dyDescent="0.25">
      <c r="AH14" s="4" t="s">
        <v>22</v>
      </c>
      <c r="AI14" s="10">
        <f t="shared" si="1"/>
        <v>13</v>
      </c>
      <c r="AJ14" s="11">
        <f t="shared" si="0"/>
        <v>20</v>
      </c>
      <c r="AM14" s="11">
        <v>13</v>
      </c>
      <c r="AN14" s="12" t="s">
        <v>22</v>
      </c>
    </row>
    <row r="15" spans="1:40" x14ac:dyDescent="0.25">
      <c r="AH15" s="4" t="s">
        <v>19</v>
      </c>
      <c r="AI15" s="10">
        <f t="shared" si="1"/>
        <v>14</v>
      </c>
      <c r="AJ15" s="11">
        <f t="shared" si="0"/>
        <v>21</v>
      </c>
      <c r="AM15" s="11">
        <v>14</v>
      </c>
      <c r="AN15" s="12" t="s">
        <v>19</v>
      </c>
    </row>
    <row r="16" spans="1:40" x14ac:dyDescent="0.25">
      <c r="AH16" s="4" t="s">
        <v>21</v>
      </c>
      <c r="AI16" s="10">
        <f t="shared" si="1"/>
        <v>15</v>
      </c>
      <c r="AJ16" s="11">
        <f t="shared" si="0"/>
        <v>22</v>
      </c>
      <c r="AM16" s="11">
        <v>15</v>
      </c>
      <c r="AN16" s="12" t="s">
        <v>21</v>
      </c>
    </row>
    <row r="17" spans="34:40" x14ac:dyDescent="0.25">
      <c r="AH17" s="4" t="s">
        <v>31</v>
      </c>
      <c r="AI17" s="10">
        <f t="shared" si="1"/>
        <v>16</v>
      </c>
      <c r="AJ17" s="11">
        <f t="shared" si="0"/>
        <v>23</v>
      </c>
      <c r="AM17" s="11">
        <v>16</v>
      </c>
      <c r="AN17" s="12" t="s">
        <v>31</v>
      </c>
    </row>
    <row r="18" spans="34:40" x14ac:dyDescent="0.25">
      <c r="AH18" s="4" t="s">
        <v>23</v>
      </c>
      <c r="AI18" s="10">
        <f t="shared" si="1"/>
        <v>17</v>
      </c>
      <c r="AJ18" s="11">
        <f t="shared" si="0"/>
        <v>24</v>
      </c>
      <c r="AM18" s="11">
        <v>17</v>
      </c>
      <c r="AN18" s="12" t="s">
        <v>23</v>
      </c>
    </row>
    <row r="19" spans="34:40" x14ac:dyDescent="0.25">
      <c r="AH19" s="4" t="s">
        <v>17</v>
      </c>
      <c r="AI19" s="10">
        <f t="shared" si="1"/>
        <v>18</v>
      </c>
      <c r="AJ19" s="11">
        <f t="shared" si="0"/>
        <v>25</v>
      </c>
      <c r="AM19" s="11">
        <v>18</v>
      </c>
      <c r="AN19" s="12" t="s">
        <v>17</v>
      </c>
    </row>
    <row r="20" spans="34:40" x14ac:dyDescent="0.25">
      <c r="AH20" s="4" t="s">
        <v>15</v>
      </c>
      <c r="AI20" s="10">
        <f t="shared" si="1"/>
        <v>19</v>
      </c>
      <c r="AJ20" s="11">
        <f t="shared" si="0"/>
        <v>26</v>
      </c>
      <c r="AM20" s="11">
        <v>19</v>
      </c>
      <c r="AN20" s="12" t="s">
        <v>15</v>
      </c>
    </row>
    <row r="21" spans="34:40" x14ac:dyDescent="0.25">
      <c r="AH21" s="4" t="s">
        <v>18</v>
      </c>
      <c r="AI21" s="10">
        <f t="shared" si="1"/>
        <v>20</v>
      </c>
      <c r="AJ21" s="11">
        <f t="shared" si="0"/>
        <v>1</v>
      </c>
      <c r="AM21" s="11">
        <v>20</v>
      </c>
      <c r="AN21" s="12" t="s">
        <v>18</v>
      </c>
    </row>
    <row r="22" spans="34:40" x14ac:dyDescent="0.25">
      <c r="AH22" s="4" t="s">
        <v>16</v>
      </c>
      <c r="AI22" s="10">
        <f t="shared" si="1"/>
        <v>21</v>
      </c>
      <c r="AJ22" s="11">
        <f t="shared" si="0"/>
        <v>2</v>
      </c>
      <c r="AM22" s="11">
        <v>21</v>
      </c>
      <c r="AN22" s="12" t="s">
        <v>16</v>
      </c>
    </row>
    <row r="23" spans="34:40" x14ac:dyDescent="0.25">
      <c r="AH23" s="4" t="s">
        <v>12</v>
      </c>
      <c r="AI23" s="10">
        <f t="shared" si="1"/>
        <v>22</v>
      </c>
      <c r="AJ23" s="11">
        <f t="shared" si="0"/>
        <v>3</v>
      </c>
      <c r="AM23" s="11">
        <v>22</v>
      </c>
      <c r="AN23" s="12" t="s">
        <v>12</v>
      </c>
    </row>
    <row r="24" spans="34:40" x14ac:dyDescent="0.25">
      <c r="AH24" s="4" t="s">
        <v>32</v>
      </c>
      <c r="AI24" s="10">
        <f t="shared" si="1"/>
        <v>23</v>
      </c>
      <c r="AJ24" s="11">
        <f t="shared" si="0"/>
        <v>4</v>
      </c>
      <c r="AM24" s="11">
        <v>23</v>
      </c>
      <c r="AN24" s="12" t="s">
        <v>32</v>
      </c>
    </row>
    <row r="25" spans="34:40" x14ac:dyDescent="0.25">
      <c r="AH25" s="4" t="s">
        <v>33</v>
      </c>
      <c r="AI25" s="10">
        <f t="shared" si="1"/>
        <v>24</v>
      </c>
      <c r="AJ25" s="11">
        <f t="shared" si="0"/>
        <v>5</v>
      </c>
      <c r="AM25" s="11">
        <v>24</v>
      </c>
      <c r="AN25" s="12" t="s">
        <v>33</v>
      </c>
    </row>
    <row r="26" spans="34:40" x14ac:dyDescent="0.25">
      <c r="AH26" s="4" t="s">
        <v>34</v>
      </c>
      <c r="AI26" s="10">
        <f t="shared" si="1"/>
        <v>25</v>
      </c>
      <c r="AJ26" s="11">
        <f t="shared" si="0"/>
        <v>6</v>
      </c>
      <c r="AM26" s="11">
        <v>25</v>
      </c>
      <c r="AN26" s="12" t="s">
        <v>34</v>
      </c>
    </row>
    <row r="27" spans="34:40" x14ac:dyDescent="0.25">
      <c r="AH27" s="4" t="s">
        <v>35</v>
      </c>
      <c r="AI27" s="10">
        <f t="shared" si="1"/>
        <v>26</v>
      </c>
      <c r="AJ27" s="11">
        <f t="shared" si="0"/>
        <v>7</v>
      </c>
      <c r="AM27" s="11">
        <v>26</v>
      </c>
      <c r="AN27" s="12" t="s">
        <v>35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28"/>
  <sheetViews>
    <sheetView workbookViewId="0">
      <selection activeCell="AF8" sqref="AF8"/>
    </sheetView>
  </sheetViews>
  <sheetFormatPr baseColWidth="10" defaultColWidth="11.42578125" defaultRowHeight="15" x14ac:dyDescent="0.25"/>
  <cols>
    <col min="1" max="1" width="11.42578125" style="2"/>
    <col min="2" max="2" width="2.7109375" style="2" bestFit="1" customWidth="1"/>
    <col min="3" max="3" width="2.7109375" style="2" customWidth="1"/>
    <col min="4" max="28" width="2.85546875" style="2" bestFit="1" customWidth="1"/>
    <col min="29" max="29" width="14.140625" style="2" bestFit="1" customWidth="1"/>
    <col min="30" max="16384" width="11.42578125" style="2"/>
  </cols>
  <sheetData>
    <row r="1" spans="1:32" x14ac:dyDescent="0.25">
      <c r="C1" s="18" t="s">
        <v>36</v>
      </c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</row>
    <row r="2" spans="1:32" x14ac:dyDescent="0.25">
      <c r="A2" s="6" t="s">
        <v>37</v>
      </c>
      <c r="B2" s="6"/>
      <c r="C2" s="3" t="s">
        <v>6</v>
      </c>
      <c r="D2" s="3" t="s">
        <v>7</v>
      </c>
      <c r="E2" s="3" t="s">
        <v>8</v>
      </c>
      <c r="F2" s="3" t="s">
        <v>9</v>
      </c>
      <c r="G2" s="3" t="s">
        <v>10</v>
      </c>
      <c r="H2" s="3" t="s">
        <v>20</v>
      </c>
      <c r="I2" s="3" t="s">
        <v>25</v>
      </c>
      <c r="J2" s="3" t="s">
        <v>27</v>
      </c>
      <c r="K2" s="3" t="s">
        <v>13</v>
      </c>
      <c r="L2" s="3" t="s">
        <v>29</v>
      </c>
      <c r="M2" s="3" t="s">
        <v>30</v>
      </c>
      <c r="N2" s="3" t="s">
        <v>14</v>
      </c>
      <c r="O2" s="3" t="s">
        <v>22</v>
      </c>
      <c r="P2" s="3" t="s">
        <v>19</v>
      </c>
      <c r="Q2" s="3" t="s">
        <v>21</v>
      </c>
      <c r="R2" s="3" t="s">
        <v>31</v>
      </c>
      <c r="S2" s="3" t="s">
        <v>23</v>
      </c>
      <c r="T2" s="3" t="s">
        <v>17</v>
      </c>
      <c r="U2" s="3" t="s">
        <v>15</v>
      </c>
      <c r="V2" s="3" t="s">
        <v>18</v>
      </c>
      <c r="W2" s="3" t="s">
        <v>16</v>
      </c>
      <c r="X2" s="3" t="s">
        <v>12</v>
      </c>
      <c r="Y2" s="3" t="s">
        <v>32</v>
      </c>
      <c r="Z2" s="3" t="s">
        <v>33</v>
      </c>
      <c r="AA2" s="3" t="s">
        <v>34</v>
      </c>
      <c r="AB2" s="3" t="s">
        <v>35</v>
      </c>
      <c r="AC2" s="1" t="s">
        <v>38</v>
      </c>
    </row>
    <row r="3" spans="1:32" x14ac:dyDescent="0.25">
      <c r="B3" s="4" t="s">
        <v>6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20</v>
      </c>
      <c r="I3" s="5" t="s">
        <v>25</v>
      </c>
      <c r="J3" s="5" t="s">
        <v>27</v>
      </c>
      <c r="K3" s="5" t="s">
        <v>13</v>
      </c>
      <c r="L3" s="5" t="s">
        <v>29</v>
      </c>
      <c r="M3" s="5" t="s">
        <v>30</v>
      </c>
      <c r="N3" s="5" t="s">
        <v>14</v>
      </c>
      <c r="O3" s="5" t="s">
        <v>22</v>
      </c>
      <c r="P3" s="5" t="s">
        <v>19</v>
      </c>
      <c r="Q3" s="5" t="s">
        <v>21</v>
      </c>
      <c r="R3" s="5" t="s">
        <v>31</v>
      </c>
      <c r="S3" s="5" t="s">
        <v>23</v>
      </c>
      <c r="T3" s="5" t="s">
        <v>17</v>
      </c>
      <c r="U3" s="5" t="s">
        <v>15</v>
      </c>
      <c r="V3" s="5" t="s">
        <v>18</v>
      </c>
      <c r="W3" s="5" t="s">
        <v>16</v>
      </c>
      <c r="X3" s="5" t="s">
        <v>12</v>
      </c>
      <c r="Y3" s="5" t="s">
        <v>32</v>
      </c>
      <c r="Z3" s="5" t="s">
        <v>33</v>
      </c>
      <c r="AA3" s="5" t="s">
        <v>34</v>
      </c>
      <c r="AB3" s="5" t="s">
        <v>35</v>
      </c>
    </row>
    <row r="4" spans="1:32" x14ac:dyDescent="0.25">
      <c r="B4" s="4" t="s">
        <v>7</v>
      </c>
      <c r="C4" s="5" t="s">
        <v>7</v>
      </c>
      <c r="D4" s="5" t="s">
        <v>8</v>
      </c>
      <c r="E4" s="5" t="s">
        <v>9</v>
      </c>
      <c r="F4" s="5" t="s">
        <v>10</v>
      </c>
      <c r="G4" s="5" t="s">
        <v>20</v>
      </c>
      <c r="H4" s="5" t="s">
        <v>25</v>
      </c>
      <c r="I4" s="5" t="s">
        <v>27</v>
      </c>
      <c r="J4" s="5" t="s">
        <v>13</v>
      </c>
      <c r="K4" s="5" t="s">
        <v>29</v>
      </c>
      <c r="L4" s="5" t="s">
        <v>30</v>
      </c>
      <c r="M4" s="5" t="s">
        <v>14</v>
      </c>
      <c r="N4" s="5" t="s">
        <v>22</v>
      </c>
      <c r="O4" s="5" t="s">
        <v>19</v>
      </c>
      <c r="P4" s="5" t="s">
        <v>21</v>
      </c>
      <c r="Q4" s="5" t="s">
        <v>31</v>
      </c>
      <c r="R4" s="5" t="s">
        <v>23</v>
      </c>
      <c r="S4" s="5" t="s">
        <v>17</v>
      </c>
      <c r="T4" s="5" t="s">
        <v>15</v>
      </c>
      <c r="U4" s="5" t="s">
        <v>18</v>
      </c>
      <c r="V4" s="5" t="s">
        <v>16</v>
      </c>
      <c r="W4" s="5" t="s">
        <v>12</v>
      </c>
      <c r="X4" s="5" t="s">
        <v>32</v>
      </c>
      <c r="Y4" s="5" t="s">
        <v>33</v>
      </c>
      <c r="Z4" s="5" t="s">
        <v>34</v>
      </c>
      <c r="AA4" s="5" t="s">
        <v>35</v>
      </c>
      <c r="AB4" s="5" t="s">
        <v>6</v>
      </c>
    </row>
    <row r="5" spans="1:32" x14ac:dyDescent="0.25">
      <c r="B5" s="4" t="s">
        <v>8</v>
      </c>
      <c r="C5" s="5" t="s">
        <v>8</v>
      </c>
      <c r="D5" s="5" t="s">
        <v>9</v>
      </c>
      <c r="E5" s="5" t="s">
        <v>10</v>
      </c>
      <c r="F5" s="5" t="s">
        <v>20</v>
      </c>
      <c r="G5" s="5" t="s">
        <v>25</v>
      </c>
      <c r="H5" s="5" t="s">
        <v>27</v>
      </c>
      <c r="I5" s="5" t="s">
        <v>13</v>
      </c>
      <c r="J5" s="5" t="s">
        <v>29</v>
      </c>
      <c r="K5" s="5" t="s">
        <v>30</v>
      </c>
      <c r="L5" s="5" t="s">
        <v>14</v>
      </c>
      <c r="M5" s="5" t="s">
        <v>22</v>
      </c>
      <c r="N5" s="5" t="s">
        <v>19</v>
      </c>
      <c r="O5" s="5" t="s">
        <v>21</v>
      </c>
      <c r="P5" s="5" t="s">
        <v>31</v>
      </c>
      <c r="Q5" s="5" t="s">
        <v>23</v>
      </c>
      <c r="R5" s="5" t="s">
        <v>17</v>
      </c>
      <c r="S5" s="5" t="s">
        <v>15</v>
      </c>
      <c r="T5" s="5" t="s">
        <v>18</v>
      </c>
      <c r="U5" s="5" t="s">
        <v>16</v>
      </c>
      <c r="V5" s="5" t="s">
        <v>12</v>
      </c>
      <c r="W5" s="5" t="s">
        <v>32</v>
      </c>
      <c r="X5" s="5" t="s">
        <v>33</v>
      </c>
      <c r="Y5" s="5" t="s">
        <v>34</v>
      </c>
      <c r="Z5" s="5" t="s">
        <v>35</v>
      </c>
      <c r="AA5" s="5" t="s">
        <v>6</v>
      </c>
      <c r="AB5" s="5" t="s">
        <v>7</v>
      </c>
    </row>
    <row r="6" spans="1:32" x14ac:dyDescent="0.25">
      <c r="B6" s="4" t="s">
        <v>9</v>
      </c>
      <c r="C6" s="5" t="s">
        <v>9</v>
      </c>
      <c r="D6" s="5" t="s">
        <v>10</v>
      </c>
      <c r="E6" s="5" t="s">
        <v>20</v>
      </c>
      <c r="F6" s="5" t="s">
        <v>25</v>
      </c>
      <c r="G6" s="5" t="s">
        <v>27</v>
      </c>
      <c r="H6" s="5" t="s">
        <v>13</v>
      </c>
      <c r="I6" s="5" t="s">
        <v>29</v>
      </c>
      <c r="J6" s="5" t="s">
        <v>30</v>
      </c>
      <c r="K6" s="5" t="s">
        <v>14</v>
      </c>
      <c r="L6" s="5" t="s">
        <v>22</v>
      </c>
      <c r="M6" s="5" t="s">
        <v>19</v>
      </c>
      <c r="N6" s="5" t="s">
        <v>21</v>
      </c>
      <c r="O6" s="5" t="s">
        <v>31</v>
      </c>
      <c r="P6" s="5" t="s">
        <v>23</v>
      </c>
      <c r="Q6" s="5" t="s">
        <v>17</v>
      </c>
      <c r="R6" s="5" t="s">
        <v>15</v>
      </c>
      <c r="S6" s="5" t="s">
        <v>18</v>
      </c>
      <c r="T6" s="5" t="s">
        <v>16</v>
      </c>
      <c r="U6" s="5" t="s">
        <v>12</v>
      </c>
      <c r="V6" s="5" t="s">
        <v>32</v>
      </c>
      <c r="W6" s="5" t="s">
        <v>33</v>
      </c>
      <c r="X6" s="5" t="s">
        <v>34</v>
      </c>
      <c r="Y6" s="5" t="s">
        <v>35</v>
      </c>
      <c r="Z6" s="5" t="s">
        <v>6</v>
      </c>
      <c r="AA6" s="5" t="s">
        <v>7</v>
      </c>
      <c r="AB6" s="5" t="s">
        <v>8</v>
      </c>
      <c r="AE6" s="2" t="s">
        <v>39</v>
      </c>
    </row>
    <row r="7" spans="1:32" x14ac:dyDescent="0.25">
      <c r="B7" s="4" t="s">
        <v>10</v>
      </c>
      <c r="C7" s="5" t="s">
        <v>10</v>
      </c>
      <c r="D7" s="5" t="s">
        <v>20</v>
      </c>
      <c r="E7" s="5" t="s">
        <v>25</v>
      </c>
      <c r="F7" s="5" t="s">
        <v>27</v>
      </c>
      <c r="G7" s="5" t="s">
        <v>13</v>
      </c>
      <c r="H7" s="5" t="s">
        <v>29</v>
      </c>
      <c r="I7" s="5" t="s">
        <v>30</v>
      </c>
      <c r="J7" s="5" t="s">
        <v>14</v>
      </c>
      <c r="K7" s="5" t="s">
        <v>22</v>
      </c>
      <c r="L7" s="5" t="s">
        <v>19</v>
      </c>
      <c r="M7" s="5" t="s">
        <v>21</v>
      </c>
      <c r="N7" s="5" t="s">
        <v>31</v>
      </c>
      <c r="O7" s="5" t="s">
        <v>23</v>
      </c>
      <c r="P7" s="5" t="s">
        <v>17</v>
      </c>
      <c r="Q7" s="5" t="s">
        <v>15</v>
      </c>
      <c r="R7" s="5" t="s">
        <v>18</v>
      </c>
      <c r="S7" s="5" t="s">
        <v>16</v>
      </c>
      <c r="T7" s="5" t="s">
        <v>12</v>
      </c>
      <c r="U7" s="5" t="s">
        <v>32</v>
      </c>
      <c r="V7" s="5" t="s">
        <v>33</v>
      </c>
      <c r="W7" s="5" t="s">
        <v>34</v>
      </c>
      <c r="X7" s="5" t="s">
        <v>35</v>
      </c>
      <c r="Y7" s="5" t="s">
        <v>6</v>
      </c>
      <c r="Z7" s="5" t="s">
        <v>7</v>
      </c>
      <c r="AA7" s="5" t="s">
        <v>8</v>
      </c>
      <c r="AB7" s="5" t="s">
        <v>9</v>
      </c>
      <c r="AD7" s="2" t="s">
        <v>40</v>
      </c>
      <c r="AE7" s="2">
        <f>CODE(AF7)-64</f>
        <v>13</v>
      </c>
      <c r="AF7" s="2" t="s">
        <v>22</v>
      </c>
    </row>
    <row r="8" spans="1:32" x14ac:dyDescent="0.25">
      <c r="B8" s="4" t="s">
        <v>20</v>
      </c>
      <c r="C8" s="5" t="s">
        <v>20</v>
      </c>
      <c r="D8" s="5" t="s">
        <v>25</v>
      </c>
      <c r="E8" s="5" t="s">
        <v>27</v>
      </c>
      <c r="F8" s="5" t="s">
        <v>13</v>
      </c>
      <c r="G8" s="5" t="s">
        <v>29</v>
      </c>
      <c r="H8" s="5" t="s">
        <v>30</v>
      </c>
      <c r="I8" s="5" t="s">
        <v>14</v>
      </c>
      <c r="J8" s="5" t="s">
        <v>22</v>
      </c>
      <c r="K8" s="5" t="s">
        <v>19</v>
      </c>
      <c r="L8" s="5" t="s">
        <v>21</v>
      </c>
      <c r="M8" s="5" t="s">
        <v>31</v>
      </c>
      <c r="N8" s="5" t="s">
        <v>23</v>
      </c>
      <c r="O8" s="5" t="s">
        <v>17</v>
      </c>
      <c r="P8" s="5" t="s">
        <v>15</v>
      </c>
      <c r="Q8" s="5" t="s">
        <v>18</v>
      </c>
      <c r="R8" s="5" t="s">
        <v>16</v>
      </c>
      <c r="S8" s="5" t="s">
        <v>12</v>
      </c>
      <c r="T8" s="5" t="s">
        <v>32</v>
      </c>
      <c r="U8" s="5" t="s">
        <v>33</v>
      </c>
      <c r="V8" s="5" t="s">
        <v>34</v>
      </c>
      <c r="W8" s="5" t="s">
        <v>35</v>
      </c>
      <c r="X8" s="5" t="s">
        <v>6</v>
      </c>
      <c r="Y8" s="5" t="s">
        <v>7</v>
      </c>
      <c r="Z8" s="5" t="s">
        <v>8</v>
      </c>
      <c r="AA8" s="5" t="s">
        <v>9</v>
      </c>
      <c r="AB8" s="5" t="s">
        <v>10</v>
      </c>
    </row>
    <row r="9" spans="1:32" x14ac:dyDescent="0.25">
      <c r="B9" s="4" t="s">
        <v>25</v>
      </c>
      <c r="C9" s="5" t="s">
        <v>25</v>
      </c>
      <c r="D9" s="5" t="s">
        <v>27</v>
      </c>
      <c r="E9" s="5" t="s">
        <v>13</v>
      </c>
      <c r="F9" s="5" t="s">
        <v>29</v>
      </c>
      <c r="G9" s="5" t="s">
        <v>30</v>
      </c>
      <c r="H9" s="5" t="s">
        <v>14</v>
      </c>
      <c r="I9" s="5" t="s">
        <v>22</v>
      </c>
      <c r="J9" s="5" t="s">
        <v>19</v>
      </c>
      <c r="K9" s="5" t="s">
        <v>21</v>
      </c>
      <c r="L9" s="5" t="s">
        <v>31</v>
      </c>
      <c r="M9" s="5" t="s">
        <v>23</v>
      </c>
      <c r="N9" s="5" t="s">
        <v>17</v>
      </c>
      <c r="O9" s="5" t="s">
        <v>15</v>
      </c>
      <c r="P9" s="5" t="s">
        <v>18</v>
      </c>
      <c r="Q9" s="5" t="s">
        <v>16</v>
      </c>
      <c r="R9" s="5" t="s">
        <v>12</v>
      </c>
      <c r="S9" s="5" t="s">
        <v>32</v>
      </c>
      <c r="T9" s="5" t="s">
        <v>33</v>
      </c>
      <c r="U9" s="5" t="s">
        <v>34</v>
      </c>
      <c r="V9" s="5" t="s">
        <v>35</v>
      </c>
      <c r="W9" s="5" t="s">
        <v>6</v>
      </c>
      <c r="X9" s="5" t="s">
        <v>7</v>
      </c>
      <c r="Y9" s="5" t="s">
        <v>8</v>
      </c>
      <c r="Z9" s="5" t="s">
        <v>9</v>
      </c>
      <c r="AA9" s="5" t="s">
        <v>10</v>
      </c>
      <c r="AB9" s="5" t="s">
        <v>20</v>
      </c>
      <c r="AD9" s="2" t="s">
        <v>41</v>
      </c>
      <c r="AE9" s="2">
        <f>CODE(AF9)-CODE("A")+1</f>
        <v>3</v>
      </c>
      <c r="AF9" s="2" t="s">
        <v>8</v>
      </c>
    </row>
    <row r="10" spans="1:32" x14ac:dyDescent="0.25">
      <c r="B10" s="4" t="s">
        <v>27</v>
      </c>
      <c r="C10" s="5" t="s">
        <v>27</v>
      </c>
      <c r="D10" s="5" t="s">
        <v>13</v>
      </c>
      <c r="E10" s="5" t="s">
        <v>29</v>
      </c>
      <c r="F10" s="5" t="s">
        <v>30</v>
      </c>
      <c r="G10" s="5" t="s">
        <v>14</v>
      </c>
      <c r="H10" s="5" t="s">
        <v>22</v>
      </c>
      <c r="I10" s="5" t="s">
        <v>19</v>
      </c>
      <c r="J10" s="5" t="s">
        <v>21</v>
      </c>
      <c r="K10" s="5" t="s">
        <v>31</v>
      </c>
      <c r="L10" s="5" t="s">
        <v>23</v>
      </c>
      <c r="M10" s="5" t="s">
        <v>17</v>
      </c>
      <c r="N10" s="5" t="s">
        <v>15</v>
      </c>
      <c r="O10" s="5" t="s">
        <v>18</v>
      </c>
      <c r="P10" s="5" t="s">
        <v>16</v>
      </c>
      <c r="Q10" s="5" t="s">
        <v>12</v>
      </c>
      <c r="R10" s="5" t="s">
        <v>32</v>
      </c>
      <c r="S10" s="5" t="s">
        <v>33</v>
      </c>
      <c r="T10" s="5" t="s">
        <v>34</v>
      </c>
      <c r="U10" s="5" t="s">
        <v>35</v>
      </c>
      <c r="V10" s="5" t="s">
        <v>6</v>
      </c>
      <c r="W10" s="5" t="s">
        <v>7</v>
      </c>
      <c r="X10" s="5" t="s">
        <v>8</v>
      </c>
      <c r="Y10" s="5" t="s">
        <v>9</v>
      </c>
      <c r="Z10" s="5" t="s">
        <v>10</v>
      </c>
      <c r="AA10" s="5" t="s">
        <v>20</v>
      </c>
      <c r="AB10" s="5" t="s">
        <v>25</v>
      </c>
    </row>
    <row r="11" spans="1:32" x14ac:dyDescent="0.25">
      <c r="B11" s="4" t="s">
        <v>13</v>
      </c>
      <c r="C11" s="5" t="s">
        <v>13</v>
      </c>
      <c r="D11" s="5" t="s">
        <v>29</v>
      </c>
      <c r="E11" s="5" t="s">
        <v>30</v>
      </c>
      <c r="F11" s="5" t="s">
        <v>14</v>
      </c>
      <c r="G11" s="5" t="s">
        <v>22</v>
      </c>
      <c r="H11" s="5" t="s">
        <v>19</v>
      </c>
      <c r="I11" s="5" t="s">
        <v>21</v>
      </c>
      <c r="J11" s="5" t="s">
        <v>31</v>
      </c>
      <c r="K11" s="5" t="s">
        <v>23</v>
      </c>
      <c r="L11" s="5" t="s">
        <v>17</v>
      </c>
      <c r="M11" s="5" t="s">
        <v>15</v>
      </c>
      <c r="N11" s="5" t="s">
        <v>18</v>
      </c>
      <c r="O11" s="5" t="s">
        <v>16</v>
      </c>
      <c r="P11" s="5" t="s">
        <v>12</v>
      </c>
      <c r="Q11" s="5" t="s">
        <v>32</v>
      </c>
      <c r="R11" s="5" t="s">
        <v>33</v>
      </c>
      <c r="S11" s="5" t="s">
        <v>34</v>
      </c>
      <c r="T11" s="5" t="s">
        <v>35</v>
      </c>
      <c r="U11" s="5" t="s">
        <v>6</v>
      </c>
      <c r="V11" s="5" t="s">
        <v>7</v>
      </c>
      <c r="W11" s="5" t="s">
        <v>8</v>
      </c>
      <c r="X11" s="5" t="s">
        <v>9</v>
      </c>
      <c r="Y11" s="5" t="s">
        <v>10</v>
      </c>
      <c r="Z11" s="5" t="s">
        <v>20</v>
      </c>
      <c r="AA11" s="5" t="s">
        <v>25</v>
      </c>
      <c r="AB11" s="5" t="s">
        <v>27</v>
      </c>
    </row>
    <row r="12" spans="1:32" x14ac:dyDescent="0.25">
      <c r="B12" s="4" t="s">
        <v>29</v>
      </c>
      <c r="C12" s="5" t="s">
        <v>29</v>
      </c>
      <c r="D12" s="5" t="s">
        <v>30</v>
      </c>
      <c r="E12" s="5" t="s">
        <v>14</v>
      </c>
      <c r="F12" s="5" t="s">
        <v>22</v>
      </c>
      <c r="G12" s="5" t="s">
        <v>19</v>
      </c>
      <c r="H12" s="5" t="s">
        <v>21</v>
      </c>
      <c r="I12" s="5" t="s">
        <v>31</v>
      </c>
      <c r="J12" s="5" t="s">
        <v>23</v>
      </c>
      <c r="K12" s="5" t="s">
        <v>17</v>
      </c>
      <c r="L12" s="5" t="s">
        <v>15</v>
      </c>
      <c r="M12" s="5" t="s">
        <v>18</v>
      </c>
      <c r="N12" s="5" t="s">
        <v>16</v>
      </c>
      <c r="O12" s="5" t="s">
        <v>12</v>
      </c>
      <c r="P12" s="5" t="s">
        <v>32</v>
      </c>
      <c r="Q12" s="5" t="s">
        <v>33</v>
      </c>
      <c r="R12" s="5" t="s">
        <v>34</v>
      </c>
      <c r="S12" s="5" t="s">
        <v>35</v>
      </c>
      <c r="T12" s="5" t="s">
        <v>6</v>
      </c>
      <c r="U12" s="5" t="s">
        <v>7</v>
      </c>
      <c r="V12" s="5" t="s">
        <v>8</v>
      </c>
      <c r="W12" s="5" t="s">
        <v>9</v>
      </c>
      <c r="X12" s="5" t="s">
        <v>10</v>
      </c>
      <c r="Y12" s="5" t="s">
        <v>20</v>
      </c>
      <c r="Z12" s="5" t="s">
        <v>25</v>
      </c>
      <c r="AA12" s="5" t="s">
        <v>27</v>
      </c>
      <c r="AB12" s="5" t="s">
        <v>13</v>
      </c>
    </row>
    <row r="13" spans="1:32" x14ac:dyDescent="0.25">
      <c r="B13" s="4" t="s">
        <v>30</v>
      </c>
      <c r="C13" s="5" t="s">
        <v>30</v>
      </c>
      <c r="D13" s="5" t="s">
        <v>14</v>
      </c>
      <c r="E13" s="5" t="s">
        <v>22</v>
      </c>
      <c r="F13" s="5" t="s">
        <v>19</v>
      </c>
      <c r="G13" s="5" t="s">
        <v>21</v>
      </c>
      <c r="H13" s="5" t="s">
        <v>31</v>
      </c>
      <c r="I13" s="5" t="s">
        <v>23</v>
      </c>
      <c r="J13" s="5" t="s">
        <v>17</v>
      </c>
      <c r="K13" s="5" t="s">
        <v>15</v>
      </c>
      <c r="L13" s="5" t="s">
        <v>18</v>
      </c>
      <c r="M13" s="5" t="s">
        <v>16</v>
      </c>
      <c r="N13" s="5" t="s">
        <v>12</v>
      </c>
      <c r="O13" s="5" t="s">
        <v>32</v>
      </c>
      <c r="P13" s="5" t="s">
        <v>33</v>
      </c>
      <c r="Q13" s="5" t="s">
        <v>34</v>
      </c>
      <c r="R13" s="5" t="s">
        <v>35</v>
      </c>
      <c r="S13" s="5" t="s">
        <v>6</v>
      </c>
      <c r="T13" s="5" t="s">
        <v>7</v>
      </c>
      <c r="U13" s="5" t="s">
        <v>8</v>
      </c>
      <c r="V13" s="5" t="s">
        <v>9</v>
      </c>
      <c r="W13" s="5" t="s">
        <v>10</v>
      </c>
      <c r="X13" s="5" t="s">
        <v>20</v>
      </c>
      <c r="Y13" s="5" t="s">
        <v>25</v>
      </c>
      <c r="Z13" s="5" t="s">
        <v>27</v>
      </c>
      <c r="AA13" s="5" t="s">
        <v>13</v>
      </c>
      <c r="AB13" s="5" t="s">
        <v>29</v>
      </c>
      <c r="AE13" s="2" t="str">
        <f>INDEX($C$3:$AB$28, AE9,AE7)</f>
        <v>O</v>
      </c>
    </row>
    <row r="14" spans="1:32" x14ac:dyDescent="0.25">
      <c r="B14" s="4" t="s">
        <v>14</v>
      </c>
      <c r="C14" s="5" t="s">
        <v>14</v>
      </c>
      <c r="D14" s="5" t="s">
        <v>22</v>
      </c>
      <c r="E14" s="5" t="s">
        <v>19</v>
      </c>
      <c r="F14" s="5" t="s">
        <v>21</v>
      </c>
      <c r="G14" s="5" t="s">
        <v>31</v>
      </c>
      <c r="H14" s="5" t="s">
        <v>23</v>
      </c>
      <c r="I14" s="5" t="s">
        <v>17</v>
      </c>
      <c r="J14" s="5" t="s">
        <v>15</v>
      </c>
      <c r="K14" s="5" t="s">
        <v>18</v>
      </c>
      <c r="L14" s="5" t="s">
        <v>16</v>
      </c>
      <c r="M14" s="5" t="s">
        <v>12</v>
      </c>
      <c r="N14" s="5" t="s">
        <v>32</v>
      </c>
      <c r="O14" s="5" t="s">
        <v>33</v>
      </c>
      <c r="P14" s="5" t="s">
        <v>34</v>
      </c>
      <c r="Q14" s="5" t="s">
        <v>35</v>
      </c>
      <c r="R14" s="5" t="s">
        <v>6</v>
      </c>
      <c r="S14" s="5" t="s">
        <v>7</v>
      </c>
      <c r="T14" s="5" t="s">
        <v>8</v>
      </c>
      <c r="U14" s="5" t="s">
        <v>9</v>
      </c>
      <c r="V14" s="5" t="s">
        <v>10</v>
      </c>
      <c r="W14" s="5" t="s">
        <v>20</v>
      </c>
      <c r="X14" s="5" t="s">
        <v>25</v>
      </c>
      <c r="Y14" s="5" t="s">
        <v>27</v>
      </c>
      <c r="Z14" s="5" t="s">
        <v>13</v>
      </c>
      <c r="AA14" s="5" t="s">
        <v>29</v>
      </c>
      <c r="AB14" s="5" t="s">
        <v>30</v>
      </c>
    </row>
    <row r="15" spans="1:32" x14ac:dyDescent="0.25">
      <c r="B15" s="4" t="s">
        <v>22</v>
      </c>
      <c r="C15" s="5" t="s">
        <v>22</v>
      </c>
      <c r="D15" s="5" t="s">
        <v>19</v>
      </c>
      <c r="E15" s="5" t="s">
        <v>21</v>
      </c>
      <c r="F15" s="5" t="s">
        <v>31</v>
      </c>
      <c r="G15" s="5" t="s">
        <v>23</v>
      </c>
      <c r="H15" s="5" t="s">
        <v>17</v>
      </c>
      <c r="I15" s="5" t="s">
        <v>15</v>
      </c>
      <c r="J15" s="5" t="s">
        <v>18</v>
      </c>
      <c r="K15" s="5" t="s">
        <v>16</v>
      </c>
      <c r="L15" s="5" t="s">
        <v>12</v>
      </c>
      <c r="M15" s="5" t="s">
        <v>32</v>
      </c>
      <c r="N15" s="5" t="s">
        <v>33</v>
      </c>
      <c r="O15" s="5" t="s">
        <v>34</v>
      </c>
      <c r="P15" s="5" t="s">
        <v>35</v>
      </c>
      <c r="Q15" s="5" t="s">
        <v>6</v>
      </c>
      <c r="R15" s="5" t="s">
        <v>7</v>
      </c>
      <c r="S15" s="5" t="s">
        <v>8</v>
      </c>
      <c r="T15" s="5" t="s">
        <v>9</v>
      </c>
      <c r="U15" s="5" t="s">
        <v>10</v>
      </c>
      <c r="V15" s="5" t="s">
        <v>20</v>
      </c>
      <c r="W15" s="5" t="s">
        <v>25</v>
      </c>
      <c r="X15" s="5" t="s">
        <v>27</v>
      </c>
      <c r="Y15" s="5" t="s">
        <v>13</v>
      </c>
      <c r="Z15" s="5" t="s">
        <v>29</v>
      </c>
      <c r="AA15" s="5" t="s">
        <v>30</v>
      </c>
      <c r="AB15" s="5" t="s">
        <v>14</v>
      </c>
    </row>
    <row r="16" spans="1:32" x14ac:dyDescent="0.25">
      <c r="B16" s="4" t="s">
        <v>19</v>
      </c>
      <c r="C16" s="5" t="s">
        <v>19</v>
      </c>
      <c r="D16" s="5" t="s">
        <v>21</v>
      </c>
      <c r="E16" s="5" t="s">
        <v>31</v>
      </c>
      <c r="F16" s="5" t="s">
        <v>23</v>
      </c>
      <c r="G16" s="5" t="s">
        <v>17</v>
      </c>
      <c r="H16" s="5" t="s">
        <v>15</v>
      </c>
      <c r="I16" s="5" t="s">
        <v>18</v>
      </c>
      <c r="J16" s="5" t="s">
        <v>16</v>
      </c>
      <c r="K16" s="5" t="s">
        <v>12</v>
      </c>
      <c r="L16" s="5" t="s">
        <v>32</v>
      </c>
      <c r="M16" s="5" t="s">
        <v>33</v>
      </c>
      <c r="N16" s="5" t="s">
        <v>34</v>
      </c>
      <c r="O16" s="5" t="s">
        <v>35</v>
      </c>
      <c r="P16" s="5" t="s">
        <v>6</v>
      </c>
      <c r="Q16" s="5" t="s">
        <v>7</v>
      </c>
      <c r="R16" s="5" t="s">
        <v>8</v>
      </c>
      <c r="S16" s="5" t="s">
        <v>9</v>
      </c>
      <c r="T16" s="5" t="s">
        <v>10</v>
      </c>
      <c r="U16" s="5" t="s">
        <v>20</v>
      </c>
      <c r="V16" s="5" t="s">
        <v>25</v>
      </c>
      <c r="W16" s="5" t="s">
        <v>27</v>
      </c>
      <c r="X16" s="5" t="s">
        <v>13</v>
      </c>
      <c r="Y16" s="5" t="s">
        <v>29</v>
      </c>
      <c r="Z16" s="5" t="s">
        <v>30</v>
      </c>
      <c r="AA16" s="5" t="s">
        <v>14</v>
      </c>
      <c r="AB16" s="5" t="s">
        <v>22</v>
      </c>
    </row>
    <row r="17" spans="2:28" x14ac:dyDescent="0.25">
      <c r="B17" s="4" t="s">
        <v>21</v>
      </c>
      <c r="C17" s="5" t="s">
        <v>21</v>
      </c>
      <c r="D17" s="5" t="s">
        <v>31</v>
      </c>
      <c r="E17" s="5" t="s">
        <v>23</v>
      </c>
      <c r="F17" s="5" t="s">
        <v>17</v>
      </c>
      <c r="G17" s="5" t="s">
        <v>15</v>
      </c>
      <c r="H17" s="5" t="s">
        <v>18</v>
      </c>
      <c r="I17" s="5" t="s">
        <v>16</v>
      </c>
      <c r="J17" s="5" t="s">
        <v>12</v>
      </c>
      <c r="K17" s="5" t="s">
        <v>32</v>
      </c>
      <c r="L17" s="5" t="s">
        <v>33</v>
      </c>
      <c r="M17" s="5" t="s">
        <v>34</v>
      </c>
      <c r="N17" s="5" t="s">
        <v>35</v>
      </c>
      <c r="O17" s="5" t="s">
        <v>6</v>
      </c>
      <c r="P17" s="5" t="s">
        <v>7</v>
      </c>
      <c r="Q17" s="5" t="s">
        <v>8</v>
      </c>
      <c r="R17" s="5" t="s">
        <v>9</v>
      </c>
      <c r="S17" s="5" t="s">
        <v>10</v>
      </c>
      <c r="T17" s="5" t="s">
        <v>20</v>
      </c>
      <c r="U17" s="5" t="s">
        <v>25</v>
      </c>
      <c r="V17" s="5" t="s">
        <v>27</v>
      </c>
      <c r="W17" s="5" t="s">
        <v>13</v>
      </c>
      <c r="X17" s="5" t="s">
        <v>29</v>
      </c>
      <c r="Y17" s="5" t="s">
        <v>30</v>
      </c>
      <c r="Z17" s="5" t="s">
        <v>14</v>
      </c>
      <c r="AA17" s="5" t="s">
        <v>22</v>
      </c>
      <c r="AB17" s="5" t="s">
        <v>19</v>
      </c>
    </row>
    <row r="18" spans="2:28" x14ac:dyDescent="0.25">
      <c r="B18" s="4" t="s">
        <v>31</v>
      </c>
      <c r="C18" s="5" t="s">
        <v>31</v>
      </c>
      <c r="D18" s="5" t="s">
        <v>23</v>
      </c>
      <c r="E18" s="5" t="s">
        <v>17</v>
      </c>
      <c r="F18" s="5" t="s">
        <v>15</v>
      </c>
      <c r="G18" s="5" t="s">
        <v>18</v>
      </c>
      <c r="H18" s="5" t="s">
        <v>16</v>
      </c>
      <c r="I18" s="5" t="s">
        <v>12</v>
      </c>
      <c r="J18" s="5" t="s">
        <v>32</v>
      </c>
      <c r="K18" s="5" t="s">
        <v>33</v>
      </c>
      <c r="L18" s="5" t="s">
        <v>34</v>
      </c>
      <c r="M18" s="5" t="s">
        <v>35</v>
      </c>
      <c r="N18" s="5" t="s">
        <v>6</v>
      </c>
      <c r="O18" s="5" t="s">
        <v>7</v>
      </c>
      <c r="P18" s="5" t="s">
        <v>8</v>
      </c>
      <c r="Q18" s="5" t="s">
        <v>9</v>
      </c>
      <c r="R18" s="5" t="s">
        <v>10</v>
      </c>
      <c r="S18" s="5" t="s">
        <v>20</v>
      </c>
      <c r="T18" s="5" t="s">
        <v>25</v>
      </c>
      <c r="U18" s="5" t="s">
        <v>27</v>
      </c>
      <c r="V18" s="5" t="s">
        <v>13</v>
      </c>
      <c r="W18" s="5" t="s">
        <v>29</v>
      </c>
      <c r="X18" s="5" t="s">
        <v>30</v>
      </c>
      <c r="Y18" s="5" t="s">
        <v>14</v>
      </c>
      <c r="Z18" s="5" t="s">
        <v>22</v>
      </c>
      <c r="AA18" s="5" t="s">
        <v>19</v>
      </c>
      <c r="AB18" s="5" t="s">
        <v>21</v>
      </c>
    </row>
    <row r="19" spans="2:28" x14ac:dyDescent="0.25">
      <c r="B19" s="4" t="s">
        <v>23</v>
      </c>
      <c r="C19" s="5" t="s">
        <v>23</v>
      </c>
      <c r="D19" s="5" t="s">
        <v>17</v>
      </c>
      <c r="E19" s="5" t="s">
        <v>15</v>
      </c>
      <c r="F19" s="5" t="s">
        <v>18</v>
      </c>
      <c r="G19" s="5" t="s">
        <v>16</v>
      </c>
      <c r="H19" s="5" t="s">
        <v>12</v>
      </c>
      <c r="I19" s="5" t="s">
        <v>32</v>
      </c>
      <c r="J19" s="5" t="s">
        <v>33</v>
      </c>
      <c r="K19" s="5" t="s">
        <v>34</v>
      </c>
      <c r="L19" s="5" t="s">
        <v>35</v>
      </c>
      <c r="M19" s="5" t="s">
        <v>6</v>
      </c>
      <c r="N19" s="5" t="s">
        <v>7</v>
      </c>
      <c r="O19" s="5" t="s">
        <v>8</v>
      </c>
      <c r="P19" s="5" t="s">
        <v>9</v>
      </c>
      <c r="Q19" s="5" t="s">
        <v>10</v>
      </c>
      <c r="R19" s="5" t="s">
        <v>20</v>
      </c>
      <c r="S19" s="5" t="s">
        <v>25</v>
      </c>
      <c r="T19" s="5" t="s">
        <v>27</v>
      </c>
      <c r="U19" s="5" t="s">
        <v>13</v>
      </c>
      <c r="V19" s="5" t="s">
        <v>29</v>
      </c>
      <c r="W19" s="5" t="s">
        <v>30</v>
      </c>
      <c r="X19" s="5" t="s">
        <v>14</v>
      </c>
      <c r="Y19" s="5" t="s">
        <v>22</v>
      </c>
      <c r="Z19" s="5" t="s">
        <v>19</v>
      </c>
      <c r="AA19" s="5" t="s">
        <v>21</v>
      </c>
      <c r="AB19" s="5" t="s">
        <v>31</v>
      </c>
    </row>
    <row r="20" spans="2:28" x14ac:dyDescent="0.25">
      <c r="B20" s="4" t="s">
        <v>17</v>
      </c>
      <c r="C20" s="5" t="s">
        <v>17</v>
      </c>
      <c r="D20" s="5" t="s">
        <v>15</v>
      </c>
      <c r="E20" s="5" t="s">
        <v>18</v>
      </c>
      <c r="F20" s="5" t="s">
        <v>16</v>
      </c>
      <c r="G20" s="5" t="s">
        <v>12</v>
      </c>
      <c r="H20" s="5" t="s">
        <v>32</v>
      </c>
      <c r="I20" s="5" t="s">
        <v>33</v>
      </c>
      <c r="J20" s="5" t="s">
        <v>34</v>
      </c>
      <c r="K20" s="5" t="s">
        <v>35</v>
      </c>
      <c r="L20" s="5" t="s">
        <v>6</v>
      </c>
      <c r="M20" s="5" t="s">
        <v>7</v>
      </c>
      <c r="N20" s="5" t="s">
        <v>8</v>
      </c>
      <c r="O20" s="5" t="s">
        <v>9</v>
      </c>
      <c r="P20" s="5" t="s">
        <v>10</v>
      </c>
      <c r="Q20" s="5" t="s">
        <v>20</v>
      </c>
      <c r="R20" s="5" t="s">
        <v>25</v>
      </c>
      <c r="S20" s="5" t="s">
        <v>27</v>
      </c>
      <c r="T20" s="5" t="s">
        <v>13</v>
      </c>
      <c r="U20" s="5" t="s">
        <v>29</v>
      </c>
      <c r="V20" s="5" t="s">
        <v>30</v>
      </c>
      <c r="W20" s="5" t="s">
        <v>14</v>
      </c>
      <c r="X20" s="5" t="s">
        <v>22</v>
      </c>
      <c r="Y20" s="5" t="s">
        <v>19</v>
      </c>
      <c r="Z20" s="5" t="s">
        <v>21</v>
      </c>
      <c r="AA20" s="5" t="s">
        <v>31</v>
      </c>
      <c r="AB20" s="5" t="s">
        <v>23</v>
      </c>
    </row>
    <row r="21" spans="2:28" x14ac:dyDescent="0.25">
      <c r="B21" s="4" t="s">
        <v>15</v>
      </c>
      <c r="C21" s="5" t="s">
        <v>15</v>
      </c>
      <c r="D21" s="5" t="s">
        <v>18</v>
      </c>
      <c r="E21" s="5" t="s">
        <v>16</v>
      </c>
      <c r="F21" s="5" t="s">
        <v>12</v>
      </c>
      <c r="G21" s="5" t="s">
        <v>32</v>
      </c>
      <c r="H21" s="5" t="s">
        <v>33</v>
      </c>
      <c r="I21" s="5" t="s">
        <v>34</v>
      </c>
      <c r="J21" s="5" t="s">
        <v>35</v>
      </c>
      <c r="K21" s="5" t="s">
        <v>6</v>
      </c>
      <c r="L21" s="5" t="s">
        <v>7</v>
      </c>
      <c r="M21" s="5" t="s">
        <v>8</v>
      </c>
      <c r="N21" s="5" t="s">
        <v>9</v>
      </c>
      <c r="O21" s="5" t="s">
        <v>10</v>
      </c>
      <c r="P21" s="5" t="s">
        <v>20</v>
      </c>
      <c r="Q21" s="5" t="s">
        <v>25</v>
      </c>
      <c r="R21" s="5" t="s">
        <v>27</v>
      </c>
      <c r="S21" s="5" t="s">
        <v>13</v>
      </c>
      <c r="T21" s="5" t="s">
        <v>29</v>
      </c>
      <c r="U21" s="5" t="s">
        <v>30</v>
      </c>
      <c r="V21" s="5" t="s">
        <v>14</v>
      </c>
      <c r="W21" s="5" t="s">
        <v>22</v>
      </c>
      <c r="X21" s="5" t="s">
        <v>19</v>
      </c>
      <c r="Y21" s="5" t="s">
        <v>21</v>
      </c>
      <c r="Z21" s="5" t="s">
        <v>31</v>
      </c>
      <c r="AA21" s="5" t="s">
        <v>23</v>
      </c>
      <c r="AB21" s="5" t="s">
        <v>17</v>
      </c>
    </row>
    <row r="22" spans="2:28" x14ac:dyDescent="0.25">
      <c r="B22" s="4" t="s">
        <v>18</v>
      </c>
      <c r="C22" s="5" t="s">
        <v>18</v>
      </c>
      <c r="D22" s="5" t="s">
        <v>16</v>
      </c>
      <c r="E22" s="5" t="s">
        <v>12</v>
      </c>
      <c r="F22" s="5" t="s">
        <v>32</v>
      </c>
      <c r="G22" s="5" t="s">
        <v>33</v>
      </c>
      <c r="H22" s="5" t="s">
        <v>34</v>
      </c>
      <c r="I22" s="5" t="s">
        <v>35</v>
      </c>
      <c r="J22" s="5" t="s">
        <v>6</v>
      </c>
      <c r="K22" s="5" t="s">
        <v>7</v>
      </c>
      <c r="L22" s="5" t="s">
        <v>8</v>
      </c>
      <c r="M22" s="5" t="s">
        <v>9</v>
      </c>
      <c r="N22" s="5" t="s">
        <v>10</v>
      </c>
      <c r="O22" s="5" t="s">
        <v>20</v>
      </c>
      <c r="P22" s="5" t="s">
        <v>25</v>
      </c>
      <c r="Q22" s="5" t="s">
        <v>27</v>
      </c>
      <c r="R22" s="5" t="s">
        <v>13</v>
      </c>
      <c r="S22" s="5" t="s">
        <v>29</v>
      </c>
      <c r="T22" s="5" t="s">
        <v>30</v>
      </c>
      <c r="U22" s="5" t="s">
        <v>14</v>
      </c>
      <c r="V22" s="5" t="s">
        <v>22</v>
      </c>
      <c r="W22" s="5" t="s">
        <v>19</v>
      </c>
      <c r="X22" s="5" t="s">
        <v>21</v>
      </c>
      <c r="Y22" s="5" t="s">
        <v>31</v>
      </c>
      <c r="Z22" s="5" t="s">
        <v>23</v>
      </c>
      <c r="AA22" s="5" t="s">
        <v>17</v>
      </c>
      <c r="AB22" s="5" t="s">
        <v>15</v>
      </c>
    </row>
    <row r="23" spans="2:28" x14ac:dyDescent="0.25">
      <c r="B23" s="4" t="s">
        <v>16</v>
      </c>
      <c r="C23" s="5" t="s">
        <v>16</v>
      </c>
      <c r="D23" s="5" t="s">
        <v>12</v>
      </c>
      <c r="E23" s="5" t="s">
        <v>32</v>
      </c>
      <c r="F23" s="5" t="s">
        <v>33</v>
      </c>
      <c r="G23" s="5" t="s">
        <v>34</v>
      </c>
      <c r="H23" s="5" t="s">
        <v>35</v>
      </c>
      <c r="I23" s="5" t="s">
        <v>6</v>
      </c>
      <c r="J23" s="5" t="s">
        <v>7</v>
      </c>
      <c r="K23" s="5" t="s">
        <v>8</v>
      </c>
      <c r="L23" s="5" t="s">
        <v>9</v>
      </c>
      <c r="M23" s="5" t="s">
        <v>10</v>
      </c>
      <c r="N23" s="5" t="s">
        <v>20</v>
      </c>
      <c r="O23" s="5" t="s">
        <v>25</v>
      </c>
      <c r="P23" s="5" t="s">
        <v>27</v>
      </c>
      <c r="Q23" s="5" t="s">
        <v>13</v>
      </c>
      <c r="R23" s="5" t="s">
        <v>29</v>
      </c>
      <c r="S23" s="5" t="s">
        <v>30</v>
      </c>
      <c r="T23" s="5" t="s">
        <v>14</v>
      </c>
      <c r="U23" s="5" t="s">
        <v>22</v>
      </c>
      <c r="V23" s="5" t="s">
        <v>19</v>
      </c>
      <c r="W23" s="5" t="s">
        <v>21</v>
      </c>
      <c r="X23" s="5" t="s">
        <v>31</v>
      </c>
      <c r="Y23" s="5" t="s">
        <v>23</v>
      </c>
      <c r="Z23" s="5" t="s">
        <v>17</v>
      </c>
      <c r="AA23" s="5" t="s">
        <v>15</v>
      </c>
      <c r="AB23" s="5" t="s">
        <v>18</v>
      </c>
    </row>
    <row r="24" spans="2:28" x14ac:dyDescent="0.25">
      <c r="B24" s="4" t="s">
        <v>12</v>
      </c>
      <c r="C24" s="5" t="s">
        <v>12</v>
      </c>
      <c r="D24" s="5" t="s">
        <v>32</v>
      </c>
      <c r="E24" s="5" t="s">
        <v>33</v>
      </c>
      <c r="F24" s="5" t="s">
        <v>34</v>
      </c>
      <c r="G24" s="5" t="s">
        <v>35</v>
      </c>
      <c r="H24" s="5" t="s">
        <v>6</v>
      </c>
      <c r="I24" s="5" t="s">
        <v>7</v>
      </c>
      <c r="J24" s="5" t="s">
        <v>8</v>
      </c>
      <c r="K24" s="5" t="s">
        <v>9</v>
      </c>
      <c r="L24" s="5" t="s">
        <v>10</v>
      </c>
      <c r="M24" s="5" t="s">
        <v>20</v>
      </c>
      <c r="N24" s="5" t="s">
        <v>25</v>
      </c>
      <c r="O24" s="5" t="s">
        <v>27</v>
      </c>
      <c r="P24" s="5" t="s">
        <v>13</v>
      </c>
      <c r="Q24" s="5" t="s">
        <v>29</v>
      </c>
      <c r="R24" s="5" t="s">
        <v>30</v>
      </c>
      <c r="S24" s="5" t="s">
        <v>14</v>
      </c>
      <c r="T24" s="5" t="s">
        <v>22</v>
      </c>
      <c r="U24" s="5" t="s">
        <v>19</v>
      </c>
      <c r="V24" s="5" t="s">
        <v>21</v>
      </c>
      <c r="W24" s="5" t="s">
        <v>31</v>
      </c>
      <c r="X24" s="5" t="s">
        <v>23</v>
      </c>
      <c r="Y24" s="5" t="s">
        <v>17</v>
      </c>
      <c r="Z24" s="5" t="s">
        <v>15</v>
      </c>
      <c r="AA24" s="5" t="s">
        <v>18</v>
      </c>
      <c r="AB24" s="5" t="s">
        <v>16</v>
      </c>
    </row>
    <row r="25" spans="2:28" x14ac:dyDescent="0.25">
      <c r="B25" s="4" t="s">
        <v>32</v>
      </c>
      <c r="C25" s="5" t="s">
        <v>32</v>
      </c>
      <c r="D25" s="5" t="s">
        <v>33</v>
      </c>
      <c r="E25" s="5" t="s">
        <v>34</v>
      </c>
      <c r="F25" s="5" t="s">
        <v>35</v>
      </c>
      <c r="G25" s="5" t="s">
        <v>6</v>
      </c>
      <c r="H25" s="5" t="s">
        <v>7</v>
      </c>
      <c r="I25" s="5" t="s">
        <v>8</v>
      </c>
      <c r="J25" s="5" t="s">
        <v>9</v>
      </c>
      <c r="K25" s="5" t="s">
        <v>10</v>
      </c>
      <c r="L25" s="5" t="s">
        <v>20</v>
      </c>
      <c r="M25" s="5" t="s">
        <v>25</v>
      </c>
      <c r="N25" s="5" t="s">
        <v>27</v>
      </c>
      <c r="O25" s="5" t="s">
        <v>13</v>
      </c>
      <c r="P25" s="5" t="s">
        <v>29</v>
      </c>
      <c r="Q25" s="5" t="s">
        <v>30</v>
      </c>
      <c r="R25" s="5" t="s">
        <v>14</v>
      </c>
      <c r="S25" s="5" t="s">
        <v>22</v>
      </c>
      <c r="T25" s="5" t="s">
        <v>19</v>
      </c>
      <c r="U25" s="5" t="s">
        <v>21</v>
      </c>
      <c r="V25" s="5" t="s">
        <v>31</v>
      </c>
      <c r="W25" s="5" t="s">
        <v>23</v>
      </c>
      <c r="X25" s="5" t="s">
        <v>17</v>
      </c>
      <c r="Y25" s="5" t="s">
        <v>15</v>
      </c>
      <c r="Z25" s="5" t="s">
        <v>18</v>
      </c>
      <c r="AA25" s="5" t="s">
        <v>16</v>
      </c>
      <c r="AB25" s="5" t="s">
        <v>12</v>
      </c>
    </row>
    <row r="26" spans="2:28" x14ac:dyDescent="0.25">
      <c r="B26" s="4" t="s">
        <v>33</v>
      </c>
      <c r="C26" s="5" t="s">
        <v>33</v>
      </c>
      <c r="D26" s="5" t="s">
        <v>34</v>
      </c>
      <c r="E26" s="5" t="s">
        <v>35</v>
      </c>
      <c r="F26" s="5" t="s">
        <v>6</v>
      </c>
      <c r="G26" s="5" t="s">
        <v>7</v>
      </c>
      <c r="H26" s="5" t="s">
        <v>8</v>
      </c>
      <c r="I26" s="5" t="s">
        <v>9</v>
      </c>
      <c r="J26" s="5" t="s">
        <v>10</v>
      </c>
      <c r="K26" s="5" t="s">
        <v>20</v>
      </c>
      <c r="L26" s="5" t="s">
        <v>25</v>
      </c>
      <c r="M26" s="5" t="s">
        <v>27</v>
      </c>
      <c r="N26" s="5" t="s">
        <v>13</v>
      </c>
      <c r="O26" s="5" t="s">
        <v>29</v>
      </c>
      <c r="P26" s="5" t="s">
        <v>30</v>
      </c>
      <c r="Q26" s="5" t="s">
        <v>14</v>
      </c>
      <c r="R26" s="5" t="s">
        <v>22</v>
      </c>
      <c r="S26" s="5" t="s">
        <v>19</v>
      </c>
      <c r="T26" s="5" t="s">
        <v>21</v>
      </c>
      <c r="U26" s="5" t="s">
        <v>31</v>
      </c>
      <c r="V26" s="5" t="s">
        <v>23</v>
      </c>
      <c r="W26" s="5" t="s">
        <v>17</v>
      </c>
      <c r="X26" s="5" t="s">
        <v>15</v>
      </c>
      <c r="Y26" s="5" t="s">
        <v>18</v>
      </c>
      <c r="Z26" s="5" t="s">
        <v>16</v>
      </c>
      <c r="AA26" s="5" t="s">
        <v>12</v>
      </c>
      <c r="AB26" s="5" t="s">
        <v>32</v>
      </c>
    </row>
    <row r="27" spans="2:28" x14ac:dyDescent="0.25">
      <c r="B27" s="4" t="s">
        <v>34</v>
      </c>
      <c r="C27" s="5" t="s">
        <v>34</v>
      </c>
      <c r="D27" s="5" t="s">
        <v>35</v>
      </c>
      <c r="E27" s="5" t="s">
        <v>6</v>
      </c>
      <c r="F27" s="5" t="s">
        <v>7</v>
      </c>
      <c r="G27" s="5" t="s">
        <v>8</v>
      </c>
      <c r="H27" s="5" t="s">
        <v>9</v>
      </c>
      <c r="I27" s="5" t="s">
        <v>10</v>
      </c>
      <c r="J27" s="5" t="s">
        <v>20</v>
      </c>
      <c r="K27" s="5" t="s">
        <v>25</v>
      </c>
      <c r="L27" s="5" t="s">
        <v>27</v>
      </c>
      <c r="M27" s="5" t="s">
        <v>13</v>
      </c>
      <c r="N27" s="5" t="s">
        <v>29</v>
      </c>
      <c r="O27" s="5" t="s">
        <v>30</v>
      </c>
      <c r="P27" s="5" t="s">
        <v>14</v>
      </c>
      <c r="Q27" s="5" t="s">
        <v>22</v>
      </c>
      <c r="R27" s="5" t="s">
        <v>19</v>
      </c>
      <c r="S27" s="5" t="s">
        <v>21</v>
      </c>
      <c r="T27" s="5" t="s">
        <v>31</v>
      </c>
      <c r="U27" s="5" t="s">
        <v>23</v>
      </c>
      <c r="V27" s="5" t="s">
        <v>17</v>
      </c>
      <c r="W27" s="5" t="s">
        <v>15</v>
      </c>
      <c r="X27" s="5" t="s">
        <v>18</v>
      </c>
      <c r="Y27" s="5" t="s">
        <v>16</v>
      </c>
      <c r="Z27" s="5" t="s">
        <v>12</v>
      </c>
      <c r="AA27" s="5" t="s">
        <v>32</v>
      </c>
      <c r="AB27" s="5" t="s">
        <v>33</v>
      </c>
    </row>
    <row r="28" spans="2:28" x14ac:dyDescent="0.25">
      <c r="B28" s="4" t="s">
        <v>35</v>
      </c>
      <c r="C28" s="5" t="s">
        <v>35</v>
      </c>
      <c r="D28" s="5" t="s">
        <v>6</v>
      </c>
      <c r="E28" s="5" t="s">
        <v>7</v>
      </c>
      <c r="F28" s="5" t="s">
        <v>8</v>
      </c>
      <c r="G28" s="5" t="s">
        <v>9</v>
      </c>
      <c r="H28" s="5" t="s">
        <v>10</v>
      </c>
      <c r="I28" s="5" t="s">
        <v>20</v>
      </c>
      <c r="J28" s="5" t="s">
        <v>25</v>
      </c>
      <c r="K28" s="5" t="s">
        <v>27</v>
      </c>
      <c r="L28" s="5" t="s">
        <v>13</v>
      </c>
      <c r="M28" s="5" t="s">
        <v>29</v>
      </c>
      <c r="N28" s="5" t="s">
        <v>30</v>
      </c>
      <c r="O28" s="5" t="s">
        <v>14</v>
      </c>
      <c r="P28" s="5" t="s">
        <v>22</v>
      </c>
      <c r="Q28" s="5" t="s">
        <v>19</v>
      </c>
      <c r="R28" s="5" t="s">
        <v>21</v>
      </c>
      <c r="S28" s="5" t="s">
        <v>31</v>
      </c>
      <c r="T28" s="5" t="s">
        <v>23</v>
      </c>
      <c r="U28" s="5" t="s">
        <v>17</v>
      </c>
      <c r="V28" s="5" t="s">
        <v>15</v>
      </c>
      <c r="W28" s="5" t="s">
        <v>18</v>
      </c>
      <c r="X28" s="5" t="s">
        <v>16</v>
      </c>
      <c r="Y28" s="5" t="s">
        <v>12</v>
      </c>
      <c r="Z28" s="5" t="s">
        <v>32</v>
      </c>
      <c r="AA28" s="5" t="s">
        <v>33</v>
      </c>
      <c r="AB28" s="5" t="s">
        <v>34</v>
      </c>
    </row>
  </sheetData>
  <mergeCells count="1">
    <mergeCell ref="C1:AB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29CC47EA4E614CBF50FAFAB9B8F32B" ma:contentTypeVersion="14" ma:contentTypeDescription="Crée un document." ma:contentTypeScope="" ma:versionID="622c70ad6704eac5a2cfdf7b6103eb44">
  <xsd:schema xmlns:xsd="http://www.w3.org/2001/XMLSchema" xmlns:xs="http://www.w3.org/2001/XMLSchema" xmlns:p="http://schemas.microsoft.com/office/2006/metadata/properties" xmlns:ns2="98d92101-24da-4498-9971-a24673344bd8" xmlns:ns3="dfa80de1-e9bb-4cf2-893d-d06220b3971a" targetNamespace="http://schemas.microsoft.com/office/2006/metadata/properties" ma:root="true" ma:fieldsID="c49dff6214cedb797c42fc6530c41eca" ns2:_="" ns3:_="">
    <xsd:import namespace="98d92101-24da-4498-9971-a24673344bd8"/>
    <xsd:import namespace="dfa80de1-e9bb-4cf2-893d-d06220b397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Total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d92101-24da-4498-9971-a24673344b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Total" ma:index="10" nillable="true" ma:displayName="Total" ma:format="Dropdown" ma:internalName="Total" ma:percentage="FALSE">
      <xsd:simpleType>
        <xsd:restriction base="dms:Number"/>
      </xsd:simpleType>
    </xsd:element>
    <xsd:element name="lcf76f155ced4ddcb4097134ff3c332f" ma:index="12" nillable="true" ma:taxonomy="true" ma:internalName="lcf76f155ced4ddcb4097134ff3c332f" ma:taxonomyFieldName="MediaServiceImageTags" ma:displayName="Balises d’images" ma:readOnly="false" ma:fieldId="{5cf76f15-5ced-4ddc-b409-7134ff3c332f}" ma:taxonomyMulti="true" ma:sspId="5cfe7824-1d92-4d19-9a43-1c93e0eb46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a80de1-e9bb-4cf2-893d-d06220b3971a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458d13d6-683f-4790-b10e-1c2bf2e5013a}" ma:internalName="TaxCatchAll" ma:showField="CatchAllData" ma:web="dfa80de1-e9bb-4cf2-893d-d06220b397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6C1B50-3461-434F-9284-494323A5580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D4DEB41-F3D1-43A6-B3C0-B33CD7A1FB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d92101-24da-4498-9971-a24673344bd8"/>
    <ds:schemaRef ds:uri="dfa80de1-e9bb-4cf2-893d-d06220b397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cesar</vt:lpstr>
      <vt:lpstr>vigenere</vt:lpstr>
      <vt:lpstr>alphabet</vt:lpstr>
      <vt:lpstr>cle</vt:lpstr>
      <vt:lpstr>decode</vt:lpstr>
      <vt:lpstr>dico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Gilbert Gruaz</dc:creator>
  <cp:keywords/>
  <dc:description/>
  <cp:lastModifiedBy>Rui Pedro Roque Fernandes</cp:lastModifiedBy>
  <cp:revision/>
  <dcterms:created xsi:type="dcterms:W3CDTF">2020-01-28T17:24:04Z</dcterms:created>
  <dcterms:modified xsi:type="dcterms:W3CDTF">2023-03-07T12:40:52Z</dcterms:modified>
  <cp:category/>
  <cp:contentStatus/>
</cp:coreProperties>
</file>