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24954c56d8649/EXCEL/Marcel/CCM/"/>
    </mc:Choice>
  </mc:AlternateContent>
  <xr:revisionPtr revIDLastSave="9" documentId="8_{EA511372-4CAB-4D90-8EF6-837BCE4FF2B6}" xr6:coauthVersionLast="47" xr6:coauthVersionMax="47" xr10:uidLastSave="{703EE642-AF9F-4321-8F71-11794E28BE5F}"/>
  <bookViews>
    <workbookView xWindow="-108" yWindow="492" windowWidth="23256" windowHeight="12576" xr2:uid="{6A14803E-B58E-437E-B8A0-96A6380642F1}"/>
  </bookViews>
  <sheets>
    <sheet name="Feuil1" sheetId="1" r:id="rId1"/>
  </sheets>
  <externalReferences>
    <externalReference r:id="rId2"/>
  </externalReferences>
  <definedNames>
    <definedName name="VERS1">Feuil1!$C$1:$C$18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</calcChain>
</file>

<file path=xl/sharedStrings.xml><?xml version="1.0" encoding="utf-8"?>
<sst xmlns="http://schemas.openxmlformats.org/spreadsheetml/2006/main" count="41" uniqueCount="38">
  <si>
    <t>NOM</t>
  </si>
  <si>
    <t>SEJOUR</t>
  </si>
  <si>
    <t>VERS1</t>
  </si>
  <si>
    <t>VERS2</t>
  </si>
  <si>
    <t>VERS3</t>
  </si>
  <si>
    <t>VERS4</t>
  </si>
  <si>
    <t>REMBST</t>
  </si>
  <si>
    <t>Don</t>
  </si>
  <si>
    <t>TOT Versé</t>
  </si>
  <si>
    <t>Solde dû</t>
  </si>
  <si>
    <t>Gratuité</t>
  </si>
  <si>
    <t>Aide</t>
  </si>
  <si>
    <t>ALEXANDRE</t>
  </si>
  <si>
    <t>ABER</t>
  </si>
  <si>
    <t>BARBE</t>
  </si>
  <si>
    <t>BARRE</t>
  </si>
  <si>
    <t>BEGUE</t>
  </si>
  <si>
    <t>MARTIN</t>
  </si>
  <si>
    <t>PIERRE</t>
  </si>
  <si>
    <t>MARIUS</t>
  </si>
  <si>
    <t>VIVIEN</t>
  </si>
  <si>
    <t>YVES</t>
  </si>
  <si>
    <t>ODETTE</t>
  </si>
  <si>
    <t>SYLVIE</t>
  </si>
  <si>
    <t>MONIQUE</t>
  </si>
  <si>
    <t>LEA</t>
  </si>
  <si>
    <t>BORIS</t>
  </si>
  <si>
    <t>MEDART</t>
  </si>
  <si>
    <t>AGNES</t>
  </si>
  <si>
    <t>Montant</t>
  </si>
  <si>
    <t>SEJOUR-TOT Versé</t>
  </si>
  <si>
    <t>SEJOUR-Gratuit2-Aide</t>
  </si>
  <si>
    <t>VERS1+VERS2+VERS3+VERS4-REMBST+DON</t>
  </si>
  <si>
    <t xml:space="preserve">Affichage souhaité des formule </t>
  </si>
  <si>
    <t xml:space="preserve">Au lieu de </t>
  </si>
  <si>
    <t>=+C2+D2+E2+F2-G2+H2</t>
  </si>
  <si>
    <t>=+B2-I2</t>
  </si>
  <si>
    <t>=+B2-L2-M2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</si>
</sst>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7" formatCode="#,##0.00\ &quot;€&quot;"/>
    <numFmt numFmtId="168" formatCode="_-* #,##0.00\ [$€-40C]_-;\-* #,##0.00\ [$€-40C]_-;_-* &quot;-&quot;??\ [$€-40C]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167" fontId="0" fillId="0" borderId="0" xfId="0" quotePrefix="1" applyNumberFormat="1"/>
    <xf numFmtId="168" fontId="0" fillId="0" borderId="0" xfId="0" quotePrefix="1" applyNumberFormat="1"/>
  </cellXfs>
  <cellStyles count="3">
    <cellStyle name="Milliers" xfId="1" builtinId="3"/>
    <cellStyle name="Monétaire" xfId="2" builtinId="4"/>
    <cellStyle name="Normal" xfId="0" builtinId="0"/>
  </cellStyles>
  <dxfs count="1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theme="5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b/>
        <i val="0"/>
        <color rgb="FFFF0000"/>
      </font>
    </dxf>
    <dxf>
      <font>
        <b/>
        <i val="0"/>
        <color theme="3" tint="-0.2499465926084170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103909</xdr:rowOff>
    </xdr:from>
    <xdr:to>
      <xdr:col>1</xdr:col>
      <xdr:colOff>0</xdr:colOff>
      <xdr:row>0</xdr:row>
      <xdr:rowOff>312420</xdr:rowOff>
    </xdr:to>
    <xdr:sp macro="[1]!RechercheNom" textlink="">
      <xdr:nvSpPr>
        <xdr:cNvPr id="3" name="ZoneTexte 2">
          <a:extLst>
            <a:ext uri="{FF2B5EF4-FFF2-40B4-BE49-F238E27FC236}">
              <a16:creationId xmlns:a16="http://schemas.microsoft.com/office/drawing/2014/main" id="{80024996-836B-419F-BA96-4F22BC067AB1}"/>
            </a:ext>
          </a:extLst>
        </xdr:cNvPr>
        <xdr:cNvSpPr txBox="1"/>
      </xdr:nvSpPr>
      <xdr:spPr>
        <a:xfrm>
          <a:off x="5448993" y="103909"/>
          <a:ext cx="997527" cy="208511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/>
            <a:t>Recherche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7224954c56d8649/Montfortains/Centre%20de%20Foug&#232;res/Dossiers%20Excel%20PM/P&#232;lerinage/Inscriptions/P&#233;l&#233;%202023/P&#233;l&#233;%20Lourdes%20%202023.xlsm" TargetMode="External"/><Relationship Id="rId1" Type="http://schemas.openxmlformats.org/officeDocument/2006/relationships/externalLinkPath" Target="/c7224954c56d8649/Montfortains/Centre%20de%20Foug&#232;res/Dossiers%20Excel%20PM/P&#232;lerinage/Inscriptions/P&#233;l&#233;%202023/P&#233;l&#233;%20Lourdes%20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ats"/>
      <sheetName val="Fichier"/>
      <sheetName val="Règlement"/>
      <sheetName val="Diverses bases"/>
      <sheetName val="Tarifs"/>
      <sheetName val="Tables"/>
      <sheetName val="Gaetane"/>
      <sheetName val="Départ"/>
      <sheetName val="Retour"/>
      <sheetName val="Angleterre"/>
      <sheetName val="ND_France"/>
      <sheetName val="National"/>
      <sheetName val="Accueil"/>
      <sheetName val="Car 1"/>
      <sheetName val="Car 2 "/>
      <sheetName val="Car 3"/>
      <sheetName val="Car 4"/>
      <sheetName val="Statistiques"/>
    </sheetNames>
    <definedNames>
      <definedName name="Feuil1.Fichierprincalparnom"/>
      <definedName name="RechercheNom"/>
      <definedName name="RèglementPM"/>
    </definedNames>
    <sheetDataSet>
      <sheetData sheetId="0">
        <row r="6">
          <cell r="B6" t="str">
            <v>GORRON</v>
          </cell>
        </row>
      </sheetData>
      <sheetData sheetId="1" refreshError="1"/>
      <sheetData sheetId="2" refreshError="1"/>
      <sheetData sheetId="3">
        <row r="2">
          <cell r="Q2" t="str">
            <v>Accueil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3CE0-F880-4ECB-B18F-8D9AE499923A}">
  <dimension ref="A1:M22"/>
  <sheetViews>
    <sheetView tabSelected="1" workbookViewId="0">
      <selection activeCell="H23" sqref="H23"/>
    </sheetView>
  </sheetViews>
  <sheetFormatPr baseColWidth="10" defaultRowHeight="13.8" x14ac:dyDescent="0.25"/>
  <sheetData>
    <row r="1" spans="1:13" ht="30" customHeight="1" x14ac:dyDescent="0.25">
      <c r="A1" s="1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6" t="s">
        <v>29</v>
      </c>
      <c r="L1" s="5" t="s">
        <v>10</v>
      </c>
      <c r="M1" s="5" t="s">
        <v>11</v>
      </c>
    </row>
    <row r="2" spans="1:13" ht="14.4" x14ac:dyDescent="0.25">
      <c r="A2" s="7" t="s">
        <v>12</v>
      </c>
      <c r="B2" s="8">
        <v>583</v>
      </c>
      <c r="C2" s="8"/>
      <c r="D2" s="8"/>
      <c r="E2" s="8"/>
      <c r="F2" s="8"/>
      <c r="G2" s="8"/>
      <c r="H2" s="8"/>
      <c r="I2" s="9">
        <f>+C2+D2+E2+F2-G2</f>
        <v>0</v>
      </c>
      <c r="J2" s="9">
        <f>+B2-I2</f>
        <v>583</v>
      </c>
      <c r="K2" s="8">
        <f>+B2-L2-M2</f>
        <v>583</v>
      </c>
      <c r="L2" s="9"/>
      <c r="M2" s="9"/>
    </row>
    <row r="3" spans="1:13" ht="14.4" x14ac:dyDescent="0.25">
      <c r="A3" s="7" t="s">
        <v>13</v>
      </c>
      <c r="B3" s="8">
        <v>751</v>
      </c>
      <c r="C3" s="8"/>
      <c r="D3" s="8"/>
      <c r="E3" s="8"/>
      <c r="F3" s="8"/>
      <c r="G3" s="8"/>
      <c r="H3" s="8"/>
      <c r="I3" s="9">
        <f t="shared" ref="I3:I18" si="0">+C3+D3+E3+F3-G3</f>
        <v>0</v>
      </c>
      <c r="J3" s="9">
        <f t="shared" ref="J3:J18" si="1">+B3-I3</f>
        <v>751</v>
      </c>
      <c r="K3" s="8">
        <f t="shared" ref="K3:K18" si="2">+B3-L3-M3</f>
        <v>751</v>
      </c>
      <c r="L3" s="9"/>
      <c r="M3" s="9"/>
    </row>
    <row r="4" spans="1:13" ht="14.4" x14ac:dyDescent="0.25">
      <c r="A4" s="7" t="s">
        <v>14</v>
      </c>
      <c r="B4" s="8">
        <v>803</v>
      </c>
      <c r="C4" s="8">
        <v>186</v>
      </c>
      <c r="D4" s="8"/>
      <c r="E4" s="8"/>
      <c r="F4" s="8"/>
      <c r="G4" s="8"/>
      <c r="H4" s="8"/>
      <c r="I4" s="9">
        <f t="shared" si="0"/>
        <v>186</v>
      </c>
      <c r="J4" s="9">
        <f t="shared" si="1"/>
        <v>617</v>
      </c>
      <c r="K4" s="8">
        <f t="shared" si="2"/>
        <v>803</v>
      </c>
      <c r="L4" s="9"/>
      <c r="M4" s="9"/>
    </row>
    <row r="5" spans="1:13" ht="14.4" x14ac:dyDescent="0.25">
      <c r="A5" s="7" t="s">
        <v>15</v>
      </c>
      <c r="B5" s="8">
        <v>583</v>
      </c>
      <c r="C5" s="8"/>
      <c r="D5" s="8"/>
      <c r="E5" s="8"/>
      <c r="F5" s="8"/>
      <c r="G5" s="8"/>
      <c r="H5" s="8"/>
      <c r="I5" s="9">
        <f t="shared" si="0"/>
        <v>0</v>
      </c>
      <c r="J5" s="9">
        <f t="shared" si="1"/>
        <v>583</v>
      </c>
      <c r="K5" s="8">
        <f t="shared" si="2"/>
        <v>583</v>
      </c>
      <c r="L5" s="9"/>
      <c r="M5" s="9"/>
    </row>
    <row r="6" spans="1:13" ht="14.4" x14ac:dyDescent="0.25">
      <c r="A6" s="7" t="s">
        <v>16</v>
      </c>
      <c r="B6" s="8">
        <v>583</v>
      </c>
      <c r="C6" s="8"/>
      <c r="D6" s="8"/>
      <c r="E6" s="8"/>
      <c r="F6" s="8"/>
      <c r="G6" s="8"/>
      <c r="H6" s="8"/>
      <c r="I6" s="9">
        <f t="shared" si="0"/>
        <v>0</v>
      </c>
      <c r="J6" s="9">
        <f t="shared" si="1"/>
        <v>583</v>
      </c>
      <c r="K6" s="8">
        <f t="shared" si="2"/>
        <v>583</v>
      </c>
      <c r="L6" s="9"/>
      <c r="M6" s="9"/>
    </row>
    <row r="7" spans="1:13" ht="14.4" x14ac:dyDescent="0.25">
      <c r="A7" s="7" t="s">
        <v>17</v>
      </c>
      <c r="B7" s="8">
        <v>583</v>
      </c>
      <c r="C7" s="8"/>
      <c r="D7" s="8"/>
      <c r="E7" s="8"/>
      <c r="F7" s="8"/>
      <c r="G7" s="8"/>
      <c r="H7" s="8"/>
      <c r="I7" s="9">
        <f t="shared" si="0"/>
        <v>0</v>
      </c>
      <c r="J7" s="9">
        <f t="shared" si="1"/>
        <v>583</v>
      </c>
      <c r="K7" s="8">
        <f t="shared" si="2"/>
        <v>563</v>
      </c>
      <c r="L7" s="9"/>
      <c r="M7" s="9">
        <v>20</v>
      </c>
    </row>
    <row r="8" spans="1:13" ht="14.4" x14ac:dyDescent="0.25">
      <c r="A8" s="7" t="s">
        <v>18</v>
      </c>
      <c r="B8" s="8">
        <v>617</v>
      </c>
      <c r="C8" s="8">
        <v>45</v>
      </c>
      <c r="D8" s="8"/>
      <c r="E8" s="8"/>
      <c r="F8" s="8"/>
      <c r="G8" s="8"/>
      <c r="H8" s="8"/>
      <c r="I8" s="9">
        <f t="shared" si="0"/>
        <v>45</v>
      </c>
      <c r="J8" s="9">
        <f t="shared" si="1"/>
        <v>572</v>
      </c>
      <c r="K8" s="8">
        <f t="shared" si="2"/>
        <v>617</v>
      </c>
      <c r="L8" s="9"/>
      <c r="M8" s="9"/>
    </row>
    <row r="9" spans="1:13" ht="14.4" x14ac:dyDescent="0.25">
      <c r="A9" s="7" t="s">
        <v>19</v>
      </c>
      <c r="B9" s="8">
        <v>583</v>
      </c>
      <c r="C9" s="8"/>
      <c r="D9" s="8"/>
      <c r="E9" s="8"/>
      <c r="F9" s="8"/>
      <c r="G9" s="8"/>
      <c r="H9" s="8"/>
      <c r="I9" s="9">
        <f t="shared" si="0"/>
        <v>0</v>
      </c>
      <c r="J9" s="9">
        <f t="shared" si="1"/>
        <v>583</v>
      </c>
      <c r="K9" s="8">
        <f t="shared" si="2"/>
        <v>583</v>
      </c>
      <c r="L9" s="9"/>
      <c r="M9" s="9"/>
    </row>
    <row r="10" spans="1:13" ht="14.4" x14ac:dyDescent="0.25">
      <c r="A10" s="7" t="s">
        <v>20</v>
      </c>
      <c r="B10" s="8">
        <v>720</v>
      </c>
      <c r="C10" s="8"/>
      <c r="D10" s="8"/>
      <c r="E10" s="8"/>
      <c r="F10" s="8"/>
      <c r="G10" s="8"/>
      <c r="H10" s="8"/>
      <c r="I10" s="9">
        <f t="shared" si="0"/>
        <v>0</v>
      </c>
      <c r="J10" s="9">
        <f t="shared" si="1"/>
        <v>720</v>
      </c>
      <c r="K10" s="8">
        <f t="shared" si="2"/>
        <v>300</v>
      </c>
      <c r="L10" s="9">
        <v>420</v>
      </c>
      <c r="M10" s="9"/>
    </row>
    <row r="11" spans="1:13" ht="14.4" x14ac:dyDescent="0.25">
      <c r="A11" s="7" t="s">
        <v>21</v>
      </c>
      <c r="B11" s="8">
        <v>583</v>
      </c>
      <c r="C11" s="8">
        <v>583</v>
      </c>
      <c r="D11" s="8"/>
      <c r="E11" s="8"/>
      <c r="F11" s="8"/>
      <c r="G11" s="8"/>
      <c r="H11" s="8"/>
      <c r="I11" s="9">
        <f t="shared" si="0"/>
        <v>583</v>
      </c>
      <c r="J11" s="9">
        <f t="shared" si="1"/>
        <v>0</v>
      </c>
      <c r="K11" s="8">
        <f t="shared" si="2"/>
        <v>583</v>
      </c>
      <c r="L11" s="9"/>
      <c r="M11" s="9"/>
    </row>
    <row r="12" spans="1:13" ht="14.4" x14ac:dyDescent="0.25">
      <c r="A12" s="7" t="s">
        <v>22</v>
      </c>
      <c r="B12" s="8">
        <v>617</v>
      </c>
      <c r="C12" s="8">
        <v>617</v>
      </c>
      <c r="D12" s="8"/>
      <c r="E12" s="8"/>
      <c r="F12" s="8"/>
      <c r="G12" s="8"/>
      <c r="H12" s="8"/>
      <c r="I12" s="9">
        <f t="shared" si="0"/>
        <v>617</v>
      </c>
      <c r="J12" s="9">
        <f t="shared" si="1"/>
        <v>0</v>
      </c>
      <c r="K12" s="8">
        <f t="shared" si="2"/>
        <v>617</v>
      </c>
      <c r="L12" s="9"/>
      <c r="M12" s="9"/>
    </row>
    <row r="13" spans="1:13" ht="14.4" x14ac:dyDescent="0.25">
      <c r="A13" s="7" t="s">
        <v>23</v>
      </c>
      <c r="B13" s="8">
        <v>583</v>
      </c>
      <c r="C13" s="8">
        <v>583</v>
      </c>
      <c r="D13" s="8"/>
      <c r="E13" s="8"/>
      <c r="F13" s="8"/>
      <c r="G13" s="8"/>
      <c r="H13" s="8"/>
      <c r="I13" s="9">
        <f t="shared" si="0"/>
        <v>583</v>
      </c>
      <c r="J13" s="9">
        <f t="shared" si="1"/>
        <v>0</v>
      </c>
      <c r="K13" s="8">
        <f t="shared" si="2"/>
        <v>583</v>
      </c>
      <c r="L13" s="9"/>
      <c r="M13" s="9"/>
    </row>
    <row r="14" spans="1:13" ht="14.4" x14ac:dyDescent="0.25">
      <c r="A14" s="7" t="s">
        <v>24</v>
      </c>
      <c r="B14" s="8">
        <v>583</v>
      </c>
      <c r="C14" s="8">
        <v>583</v>
      </c>
      <c r="D14" s="8"/>
      <c r="E14" s="8"/>
      <c r="F14" s="8"/>
      <c r="G14" s="8"/>
      <c r="H14" s="8"/>
      <c r="I14" s="9">
        <f t="shared" si="0"/>
        <v>583</v>
      </c>
      <c r="J14" s="9">
        <f t="shared" si="1"/>
        <v>0</v>
      </c>
      <c r="K14" s="8">
        <f t="shared" si="2"/>
        <v>583</v>
      </c>
      <c r="L14" s="9"/>
      <c r="M14" s="9"/>
    </row>
    <row r="15" spans="1:13" ht="14.4" x14ac:dyDescent="0.25">
      <c r="A15" s="7" t="s">
        <v>25</v>
      </c>
      <c r="B15" s="8">
        <v>617</v>
      </c>
      <c r="C15" s="8">
        <v>45</v>
      </c>
      <c r="D15" s="8"/>
      <c r="E15" s="8"/>
      <c r="F15" s="8"/>
      <c r="G15" s="8"/>
      <c r="H15" s="8"/>
      <c r="I15" s="9">
        <f t="shared" si="0"/>
        <v>45</v>
      </c>
      <c r="J15" s="9">
        <f t="shared" si="1"/>
        <v>572</v>
      </c>
      <c r="K15" s="8">
        <f t="shared" si="2"/>
        <v>617</v>
      </c>
      <c r="L15" s="9"/>
      <c r="M15" s="9"/>
    </row>
    <row r="16" spans="1:13" ht="14.4" x14ac:dyDescent="0.25">
      <c r="A16" s="7" t="s">
        <v>26</v>
      </c>
      <c r="B16" s="8">
        <v>617</v>
      </c>
      <c r="C16" s="8">
        <v>45</v>
      </c>
      <c r="D16" s="8"/>
      <c r="E16" s="8"/>
      <c r="F16" s="8"/>
      <c r="G16" s="8"/>
      <c r="H16" s="8"/>
      <c r="I16" s="9">
        <f t="shared" si="0"/>
        <v>45</v>
      </c>
      <c r="J16" s="9">
        <f t="shared" si="1"/>
        <v>572</v>
      </c>
      <c r="K16" s="8">
        <f t="shared" si="2"/>
        <v>617</v>
      </c>
      <c r="L16" s="9"/>
      <c r="M16" s="9"/>
    </row>
    <row r="17" spans="1:13" ht="14.4" x14ac:dyDescent="0.25">
      <c r="A17" s="7" t="s">
        <v>27</v>
      </c>
      <c r="B17" s="8">
        <v>583</v>
      </c>
      <c r="C17" s="8"/>
      <c r="D17" s="8"/>
      <c r="E17" s="8"/>
      <c r="F17" s="8"/>
      <c r="G17" s="8"/>
      <c r="H17" s="8"/>
      <c r="I17" s="9">
        <f t="shared" si="0"/>
        <v>0</v>
      </c>
      <c r="J17" s="9">
        <f t="shared" si="1"/>
        <v>583</v>
      </c>
      <c r="K17" s="8">
        <f t="shared" si="2"/>
        <v>583</v>
      </c>
      <c r="L17" s="9"/>
      <c r="M17" s="9"/>
    </row>
    <row r="18" spans="1:13" ht="14.4" x14ac:dyDescent="0.25">
      <c r="A18" s="7" t="s">
        <v>28</v>
      </c>
      <c r="B18" s="8">
        <v>447</v>
      </c>
      <c r="C18" s="8"/>
      <c r="D18" s="8"/>
      <c r="E18" s="8"/>
      <c r="F18" s="8"/>
      <c r="G18" s="8"/>
      <c r="H18" s="8"/>
      <c r="I18" s="9">
        <f t="shared" si="0"/>
        <v>0</v>
      </c>
      <c r="J18" s="9">
        <f t="shared" si="1"/>
        <v>447</v>
      </c>
      <c r="K18" s="8">
        <f t="shared" si="2"/>
        <v>397</v>
      </c>
      <c r="L18" s="9"/>
      <c r="M18" s="9">
        <v>50</v>
      </c>
    </row>
    <row r="19" spans="1:13" x14ac:dyDescent="0.25">
      <c r="C19" t="s">
        <v>33</v>
      </c>
      <c r="H19" t="s">
        <v>34</v>
      </c>
    </row>
    <row r="20" spans="1:13" x14ac:dyDescent="0.25">
      <c r="C20" s="5" t="s">
        <v>8</v>
      </c>
      <c r="D20" s="10" t="s">
        <v>32</v>
      </c>
      <c r="H20" s="11" t="s">
        <v>35</v>
      </c>
    </row>
    <row r="21" spans="1:13" x14ac:dyDescent="0.25">
      <c r="C21" s="5" t="s">
        <v>9</v>
      </c>
      <c r="D21" s="10" t="s">
        <v>30</v>
      </c>
      <c r="H21" s="12" t="s">
        <v>36</v>
      </c>
    </row>
    <row r="22" spans="1:13" x14ac:dyDescent="0.25">
      <c r="C22" s="6" t="s">
        <v>29</v>
      </c>
      <c r="D22" t="s">
        <v>31</v>
      </c>
      <c r="H22" s="12" t="s">
        <v>37</v>
      </c>
    </row>
  </sheetData>
  <conditionalFormatting sqref="J1">
    <cfRule type="cellIs" dxfId="11" priority="252" stopIfTrue="1" operator="lessThan">
      <formula>0</formula>
    </cfRule>
    <cfRule type="cellIs" dxfId="10" priority="253" stopIfTrue="1" operator="equal">
      <formula>"Soldé"</formula>
    </cfRule>
  </conditionalFormatting>
  <conditionalFormatting sqref="J2:J18">
    <cfRule type="cellIs" dxfId="9" priority="49" operator="equal">
      <formula>"Soldé"</formula>
    </cfRule>
    <cfRule type="cellIs" dxfId="8" priority="203" operator="lessThanOrEqual">
      <formula>0</formula>
    </cfRule>
  </conditionalFormatting>
  <conditionalFormatting sqref="A1:M1">
    <cfRule type="expression" dxfId="7" priority="48">
      <formula>+$A$1="INSC"</formula>
    </cfRule>
  </conditionalFormatting>
  <conditionalFormatting sqref="B2:B18">
    <cfRule type="expression" dxfId="6" priority="335">
      <formula>J2="Soldé"</formula>
    </cfRule>
  </conditionalFormatting>
  <conditionalFormatting sqref="A1:A18">
    <cfRule type="expression" dxfId="5" priority="336" stopIfTrue="1">
      <formula>#REF!="DES"</formula>
    </cfRule>
  </conditionalFormatting>
  <conditionalFormatting sqref="C20">
    <cfRule type="expression" dxfId="4" priority="5">
      <formula>+$A$1="INSC"</formula>
    </cfRule>
  </conditionalFormatting>
  <conditionalFormatting sqref="C21">
    <cfRule type="cellIs" dxfId="3" priority="3" stopIfTrue="1" operator="lessThan">
      <formula>0</formula>
    </cfRule>
    <cfRule type="cellIs" dxfId="2" priority="4" stopIfTrue="1" operator="equal">
      <formula>"Soldé"</formula>
    </cfRule>
  </conditionalFormatting>
  <conditionalFormatting sqref="C21">
    <cfRule type="expression" dxfId="1" priority="2">
      <formula>+$A$1="INSC"</formula>
    </cfRule>
  </conditionalFormatting>
  <conditionalFormatting sqref="C22">
    <cfRule type="expression" dxfId="0" priority="1">
      <formula>+$A$1="INSC"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VERS1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Marcel CHOTARD</cp:lastModifiedBy>
  <dcterms:created xsi:type="dcterms:W3CDTF">2023-03-02T09:57:53Z</dcterms:created>
  <dcterms:modified xsi:type="dcterms:W3CDTF">2023-03-02T10:32:30Z</dcterms:modified>
</cp:coreProperties>
</file>