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CIEN\SANTÉ LUCIEN\POIDS\"/>
    </mc:Choice>
  </mc:AlternateContent>
  <xr:revisionPtr revIDLastSave="0" documentId="13_ncr:1_{4E71B02F-E25D-4F97-B4C1-335985874056}" xr6:coauthVersionLast="47" xr6:coauthVersionMax="47" xr10:uidLastSave="{00000000-0000-0000-0000-000000000000}"/>
  <bookViews>
    <workbookView xWindow="-120" yWindow="-120" windowWidth="19440" windowHeight="15000" activeTab="3" xr2:uid="{89D02ABE-B645-464B-BDD3-BE4950650A90}"/>
  </bookViews>
  <sheets>
    <sheet name="Feuil1" sheetId="1" r:id="rId1"/>
    <sheet name="Feuil2" sheetId="2" r:id="rId2"/>
    <sheet name="Feuil3" sheetId="3" r:id="rId3"/>
    <sheet name="Feuil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37" i="1"/>
  <c r="D37" i="1"/>
  <c r="C37" i="1"/>
  <c r="C35" i="1"/>
  <c r="D35" i="1"/>
  <c r="E35" i="1"/>
  <c r="C33" i="1"/>
  <c r="C34" i="1"/>
  <c r="D34" i="1"/>
  <c r="E34" i="1"/>
  <c r="D33" i="1"/>
  <c r="E33" i="1"/>
  <c r="C32" i="1"/>
  <c r="D32" i="1"/>
  <c r="E32" i="1"/>
  <c r="C31" i="1"/>
  <c r="D31" i="1"/>
  <c r="C10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9" i="1"/>
  <c r="D30" i="1"/>
  <c r="D29" i="1"/>
  <c r="D28" i="1"/>
  <c r="D27" i="1"/>
  <c r="E3" i="1"/>
  <c r="E31" i="1" s="1"/>
  <c r="D2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5" i="1"/>
</calcChain>
</file>

<file path=xl/sharedStrings.xml><?xml version="1.0" encoding="utf-8"?>
<sst xmlns="http://schemas.openxmlformats.org/spreadsheetml/2006/main" count="24" uniqueCount="18">
  <si>
    <t>Poids</t>
  </si>
  <si>
    <t>IMC</t>
  </si>
  <si>
    <t>Taille</t>
  </si>
  <si>
    <t>18,5&lt;IMC&lt;25</t>
  </si>
  <si>
    <t>IMC = Pds/T²</t>
  </si>
  <si>
    <t>Pds²</t>
  </si>
  <si>
    <t>Poids et Indice de Masse Corporelle</t>
  </si>
  <si>
    <t>Diff</t>
  </si>
  <si>
    <t>Glyc</t>
  </si>
  <si>
    <t>Poids Jocelyne</t>
  </si>
  <si>
    <t xml:space="preserve"> </t>
  </si>
  <si>
    <t>Jocelyne</t>
  </si>
  <si>
    <t>Lucien</t>
  </si>
  <si>
    <t xml:space="preserve">Poids </t>
  </si>
  <si>
    <t>Dates</t>
  </si>
  <si>
    <t>largeur</t>
  </si>
  <si>
    <t>Longueur</t>
  </si>
  <si>
    <t>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</si>
</sst>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2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2" fillId="0" borderId="0" xfId="0" applyNumberFormat="1" applyFont="1" applyAlignment="1">
      <alignment horizontal="right"/>
    </xf>
    <xf numFmtId="0" fontId="1" fillId="0" borderId="0" xfId="0" applyFont="1"/>
    <xf numFmtId="164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LUCIEN 2ème semestre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5448950131233602E-2"/>
          <c:y val="0.15582277312930426"/>
          <c:w val="0.9445510392282046"/>
          <c:h val="0.7859272350382580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Feuil1!$A$5:$A$31</c:f>
              <c:numCache>
                <c:formatCode>m/d/yyyy</c:formatCode>
                <c:ptCount val="27"/>
                <c:pt idx="0">
                  <c:v>44749</c:v>
                </c:pt>
                <c:pt idx="1">
                  <c:v>44756</c:v>
                </c:pt>
                <c:pt idx="2">
                  <c:v>44763</c:v>
                </c:pt>
                <c:pt idx="3">
                  <c:v>44770</c:v>
                </c:pt>
                <c:pt idx="4">
                  <c:v>44777</c:v>
                </c:pt>
                <c:pt idx="5">
                  <c:v>44784</c:v>
                </c:pt>
                <c:pt idx="6">
                  <c:v>44791</c:v>
                </c:pt>
                <c:pt idx="7">
                  <c:v>44798</c:v>
                </c:pt>
                <c:pt idx="8">
                  <c:v>44805</c:v>
                </c:pt>
                <c:pt idx="9">
                  <c:v>44812</c:v>
                </c:pt>
                <c:pt idx="10">
                  <c:v>44819</c:v>
                </c:pt>
                <c:pt idx="11">
                  <c:v>44826</c:v>
                </c:pt>
                <c:pt idx="12">
                  <c:v>44833</c:v>
                </c:pt>
                <c:pt idx="13">
                  <c:v>44840</c:v>
                </c:pt>
                <c:pt idx="14">
                  <c:v>44847</c:v>
                </c:pt>
                <c:pt idx="15">
                  <c:v>44854</c:v>
                </c:pt>
                <c:pt idx="16">
                  <c:v>44861</c:v>
                </c:pt>
                <c:pt idx="17">
                  <c:v>44868</c:v>
                </c:pt>
                <c:pt idx="18">
                  <c:v>44875</c:v>
                </c:pt>
                <c:pt idx="19">
                  <c:v>44882</c:v>
                </c:pt>
                <c:pt idx="20">
                  <c:v>44889</c:v>
                </c:pt>
                <c:pt idx="21">
                  <c:v>44896</c:v>
                </c:pt>
                <c:pt idx="22">
                  <c:v>44903</c:v>
                </c:pt>
                <c:pt idx="23">
                  <c:v>44910</c:v>
                </c:pt>
                <c:pt idx="24">
                  <c:v>44917</c:v>
                </c:pt>
                <c:pt idx="25">
                  <c:v>44924</c:v>
                </c:pt>
                <c:pt idx="26">
                  <c:v>44931</c:v>
                </c:pt>
              </c:numCache>
            </c:numRef>
          </c:cat>
          <c:val>
            <c:numRef>
              <c:f>Feuil1!$B$5:$B$31</c:f>
              <c:numCache>
                <c:formatCode>0.0</c:formatCode>
                <c:ptCount val="27"/>
                <c:pt idx="0">
                  <c:v>66.400000000000006</c:v>
                </c:pt>
                <c:pt idx="1">
                  <c:v>66.5</c:v>
                </c:pt>
                <c:pt idx="2">
                  <c:v>65.7</c:v>
                </c:pt>
                <c:pt idx="3">
                  <c:v>66.599999999999994</c:v>
                </c:pt>
                <c:pt idx="4">
                  <c:v>66</c:v>
                </c:pt>
                <c:pt idx="5">
                  <c:v>67.400000000000006</c:v>
                </c:pt>
                <c:pt idx="10">
                  <c:v>67.8</c:v>
                </c:pt>
                <c:pt idx="11">
                  <c:v>68</c:v>
                </c:pt>
                <c:pt idx="12">
                  <c:v>68.099999999999994</c:v>
                </c:pt>
                <c:pt idx="13">
                  <c:v>68.3</c:v>
                </c:pt>
                <c:pt idx="14">
                  <c:v>68.099999999999994</c:v>
                </c:pt>
                <c:pt idx="15">
                  <c:v>68.2</c:v>
                </c:pt>
                <c:pt idx="16">
                  <c:v>67.099999999999994</c:v>
                </c:pt>
                <c:pt idx="17">
                  <c:v>66.2</c:v>
                </c:pt>
                <c:pt idx="18">
                  <c:v>67.599999999999994</c:v>
                </c:pt>
                <c:pt idx="19">
                  <c:v>68.5</c:v>
                </c:pt>
                <c:pt idx="20">
                  <c:v>68.400000000000006</c:v>
                </c:pt>
                <c:pt idx="21">
                  <c:v>69.099999999999994</c:v>
                </c:pt>
                <c:pt idx="22">
                  <c:v>69.5</c:v>
                </c:pt>
                <c:pt idx="23">
                  <c:v>69.400000000000006</c:v>
                </c:pt>
                <c:pt idx="24">
                  <c:v>69.8</c:v>
                </c:pt>
                <c:pt idx="25">
                  <c:v>68.599999999999994</c:v>
                </c:pt>
                <c:pt idx="26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C-42F5-BA0C-23255189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838960"/>
        <c:axId val="732827728"/>
      </c:lineChart>
      <c:dateAx>
        <c:axId val="73283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32827728"/>
        <c:crosses val="autoZero"/>
        <c:auto val="1"/>
        <c:lblOffset val="100"/>
        <c:baseTimeUnit val="days"/>
      </c:dateAx>
      <c:valAx>
        <c:axId val="732827728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28389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Feuil2!$A$31:$A$56</c:f>
              <c:numCache>
                <c:formatCode>m/d/yyyy</c:formatCode>
                <c:ptCount val="26"/>
                <c:pt idx="0">
                  <c:v>44931</c:v>
                </c:pt>
                <c:pt idx="1">
                  <c:v>44938</c:v>
                </c:pt>
                <c:pt idx="2">
                  <c:v>44945</c:v>
                </c:pt>
                <c:pt idx="3">
                  <c:v>44952</c:v>
                </c:pt>
                <c:pt idx="4">
                  <c:v>44959</c:v>
                </c:pt>
                <c:pt idx="5">
                  <c:v>44966</c:v>
                </c:pt>
                <c:pt idx="6">
                  <c:v>44973</c:v>
                </c:pt>
                <c:pt idx="7">
                  <c:v>44980</c:v>
                </c:pt>
                <c:pt idx="8">
                  <c:v>44987</c:v>
                </c:pt>
                <c:pt idx="9">
                  <c:v>44994</c:v>
                </c:pt>
                <c:pt idx="10">
                  <c:v>45001</c:v>
                </c:pt>
                <c:pt idx="11">
                  <c:v>45008</c:v>
                </c:pt>
                <c:pt idx="12">
                  <c:v>45015</c:v>
                </c:pt>
                <c:pt idx="13">
                  <c:v>45022</c:v>
                </c:pt>
                <c:pt idx="14">
                  <c:v>45029</c:v>
                </c:pt>
                <c:pt idx="15">
                  <c:v>45036</c:v>
                </c:pt>
                <c:pt idx="16">
                  <c:v>45043</c:v>
                </c:pt>
                <c:pt idx="17">
                  <c:v>45050</c:v>
                </c:pt>
                <c:pt idx="18">
                  <c:v>45057</c:v>
                </c:pt>
                <c:pt idx="19">
                  <c:v>45064</c:v>
                </c:pt>
                <c:pt idx="20">
                  <c:v>45071</c:v>
                </c:pt>
                <c:pt idx="21">
                  <c:v>45078</c:v>
                </c:pt>
                <c:pt idx="22">
                  <c:v>45085</c:v>
                </c:pt>
                <c:pt idx="23">
                  <c:v>45092</c:v>
                </c:pt>
                <c:pt idx="24">
                  <c:v>45099</c:v>
                </c:pt>
                <c:pt idx="25">
                  <c:v>45106</c:v>
                </c:pt>
              </c:numCache>
            </c:numRef>
          </c:cat>
          <c:val>
            <c:numRef>
              <c:f>Feuil2!$B$31:$B$56</c:f>
              <c:numCache>
                <c:formatCode>0.0</c:formatCode>
                <c:ptCount val="26"/>
                <c:pt idx="0">
                  <c:v>69.900000000000006</c:v>
                </c:pt>
                <c:pt idx="1">
                  <c:v>69.3</c:v>
                </c:pt>
                <c:pt idx="2">
                  <c:v>69.8</c:v>
                </c:pt>
                <c:pt idx="3">
                  <c:v>69.900000000000006</c:v>
                </c:pt>
                <c:pt idx="4">
                  <c:v>70.599999999999994</c:v>
                </c:pt>
                <c:pt idx="5">
                  <c:v>70.5</c:v>
                </c:pt>
                <c:pt idx="6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5-4568-9CDB-FE766CA1211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Feuil2!$A$31:$A$56</c:f>
              <c:numCache>
                <c:formatCode>m/d/yyyy</c:formatCode>
                <c:ptCount val="26"/>
                <c:pt idx="0">
                  <c:v>44931</c:v>
                </c:pt>
                <c:pt idx="1">
                  <c:v>44938</c:v>
                </c:pt>
                <c:pt idx="2">
                  <c:v>44945</c:v>
                </c:pt>
                <c:pt idx="3">
                  <c:v>44952</c:v>
                </c:pt>
                <c:pt idx="4">
                  <c:v>44959</c:v>
                </c:pt>
                <c:pt idx="5">
                  <c:v>44966</c:v>
                </c:pt>
                <c:pt idx="6">
                  <c:v>44973</c:v>
                </c:pt>
                <c:pt idx="7">
                  <c:v>44980</c:v>
                </c:pt>
                <c:pt idx="8">
                  <c:v>44987</c:v>
                </c:pt>
                <c:pt idx="9">
                  <c:v>44994</c:v>
                </c:pt>
                <c:pt idx="10">
                  <c:v>45001</c:v>
                </c:pt>
                <c:pt idx="11">
                  <c:v>45008</c:v>
                </c:pt>
                <c:pt idx="12">
                  <c:v>45015</c:v>
                </c:pt>
                <c:pt idx="13">
                  <c:v>45022</c:v>
                </c:pt>
                <c:pt idx="14">
                  <c:v>45029</c:v>
                </c:pt>
                <c:pt idx="15">
                  <c:v>45036</c:v>
                </c:pt>
                <c:pt idx="16">
                  <c:v>45043</c:v>
                </c:pt>
                <c:pt idx="17">
                  <c:v>45050</c:v>
                </c:pt>
                <c:pt idx="18">
                  <c:v>45057</c:v>
                </c:pt>
                <c:pt idx="19">
                  <c:v>45064</c:v>
                </c:pt>
                <c:pt idx="20">
                  <c:v>45071</c:v>
                </c:pt>
                <c:pt idx="21">
                  <c:v>45078</c:v>
                </c:pt>
                <c:pt idx="22">
                  <c:v>45085</c:v>
                </c:pt>
                <c:pt idx="23">
                  <c:v>45092</c:v>
                </c:pt>
                <c:pt idx="24">
                  <c:v>45099</c:v>
                </c:pt>
                <c:pt idx="25">
                  <c:v>45106</c:v>
                </c:pt>
              </c:numCache>
            </c:numRef>
          </c:cat>
          <c:val>
            <c:numRef>
              <c:f>Feuil2!$C$31:$C$56</c:f>
              <c:numCache>
                <c:formatCode>0.0</c:formatCode>
                <c:ptCount val="26"/>
                <c:pt idx="0">
                  <c:v>54.4</c:v>
                </c:pt>
                <c:pt idx="1">
                  <c:v>54.7</c:v>
                </c:pt>
                <c:pt idx="2">
                  <c:v>55.4</c:v>
                </c:pt>
                <c:pt idx="3">
                  <c:v>54.2</c:v>
                </c:pt>
                <c:pt idx="4">
                  <c:v>56.2</c:v>
                </c:pt>
                <c:pt idx="5">
                  <c:v>56.4</c:v>
                </c:pt>
                <c:pt idx="6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5-4568-9CDB-FE766CA12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500176"/>
        <c:axId val="440501840"/>
      </c:lineChart>
      <c:dateAx>
        <c:axId val="4405001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501840"/>
        <c:crosses val="autoZero"/>
        <c:auto val="1"/>
        <c:lblOffset val="100"/>
        <c:baseTimeUnit val="days"/>
      </c:dateAx>
      <c:valAx>
        <c:axId val="4405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50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Feuil3!$B$2</c:f>
              <c:strCache>
                <c:ptCount val="1"/>
                <c:pt idx="0">
                  <c:v>Lucien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Feuil3!$A$3:$A$28</c:f>
              <c:numCache>
                <c:formatCode>m/d/yyyy</c:formatCode>
                <c:ptCount val="26"/>
                <c:pt idx="0">
                  <c:v>44931</c:v>
                </c:pt>
                <c:pt idx="1">
                  <c:v>44938</c:v>
                </c:pt>
                <c:pt idx="2">
                  <c:v>44945</c:v>
                </c:pt>
                <c:pt idx="3">
                  <c:v>44952</c:v>
                </c:pt>
                <c:pt idx="4">
                  <c:v>44959</c:v>
                </c:pt>
                <c:pt idx="5">
                  <c:v>44966</c:v>
                </c:pt>
                <c:pt idx="6">
                  <c:v>44973</c:v>
                </c:pt>
                <c:pt idx="7">
                  <c:v>44980</c:v>
                </c:pt>
                <c:pt idx="8">
                  <c:v>44987</c:v>
                </c:pt>
                <c:pt idx="9">
                  <c:v>44994</c:v>
                </c:pt>
                <c:pt idx="10">
                  <c:v>45001</c:v>
                </c:pt>
                <c:pt idx="11">
                  <c:v>45008</c:v>
                </c:pt>
                <c:pt idx="12">
                  <c:v>45015</c:v>
                </c:pt>
                <c:pt idx="13">
                  <c:v>45022</c:v>
                </c:pt>
                <c:pt idx="14">
                  <c:v>45029</c:v>
                </c:pt>
                <c:pt idx="15">
                  <c:v>45036</c:v>
                </c:pt>
                <c:pt idx="16">
                  <c:v>45043</c:v>
                </c:pt>
                <c:pt idx="17">
                  <c:v>45050</c:v>
                </c:pt>
                <c:pt idx="18">
                  <c:v>45057</c:v>
                </c:pt>
                <c:pt idx="19">
                  <c:v>45064</c:v>
                </c:pt>
                <c:pt idx="20">
                  <c:v>45071</c:v>
                </c:pt>
                <c:pt idx="21">
                  <c:v>45078</c:v>
                </c:pt>
                <c:pt idx="22">
                  <c:v>45085</c:v>
                </c:pt>
                <c:pt idx="23">
                  <c:v>45092</c:v>
                </c:pt>
                <c:pt idx="24">
                  <c:v>45099</c:v>
                </c:pt>
                <c:pt idx="25">
                  <c:v>45106</c:v>
                </c:pt>
              </c:numCache>
            </c:numRef>
          </c:cat>
          <c:val>
            <c:numRef>
              <c:f>Feuil3!$B$3:$B$28</c:f>
              <c:numCache>
                <c:formatCode>0.0</c:formatCode>
                <c:ptCount val="26"/>
                <c:pt idx="0">
                  <c:v>69.900000000000006</c:v>
                </c:pt>
                <c:pt idx="1">
                  <c:v>69.3</c:v>
                </c:pt>
                <c:pt idx="2">
                  <c:v>69.8</c:v>
                </c:pt>
                <c:pt idx="3">
                  <c:v>69.900000000000006</c:v>
                </c:pt>
                <c:pt idx="4">
                  <c:v>70.599999999999994</c:v>
                </c:pt>
                <c:pt idx="5">
                  <c:v>70.5</c:v>
                </c:pt>
                <c:pt idx="6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9-4269-9166-51574339E670}"/>
            </c:ext>
          </c:extLst>
        </c:ser>
        <c:ser>
          <c:idx val="1"/>
          <c:order val="1"/>
          <c:tx>
            <c:strRef>
              <c:f>Feuil3!$C$2</c:f>
              <c:strCache>
                <c:ptCount val="1"/>
                <c:pt idx="0">
                  <c:v>Jocelyne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Feuil3!$A$3:$A$28</c:f>
              <c:numCache>
                <c:formatCode>m/d/yyyy</c:formatCode>
                <c:ptCount val="26"/>
                <c:pt idx="0">
                  <c:v>44931</c:v>
                </c:pt>
                <c:pt idx="1">
                  <c:v>44938</c:v>
                </c:pt>
                <c:pt idx="2">
                  <c:v>44945</c:v>
                </c:pt>
                <c:pt idx="3">
                  <c:v>44952</c:v>
                </c:pt>
                <c:pt idx="4">
                  <c:v>44959</c:v>
                </c:pt>
                <c:pt idx="5">
                  <c:v>44966</c:v>
                </c:pt>
                <c:pt idx="6">
                  <c:v>44973</c:v>
                </c:pt>
                <c:pt idx="7">
                  <c:v>44980</c:v>
                </c:pt>
                <c:pt idx="8">
                  <c:v>44987</c:v>
                </c:pt>
                <c:pt idx="9">
                  <c:v>44994</c:v>
                </c:pt>
                <c:pt idx="10">
                  <c:v>45001</c:v>
                </c:pt>
                <c:pt idx="11">
                  <c:v>45008</c:v>
                </c:pt>
                <c:pt idx="12">
                  <c:v>45015</c:v>
                </c:pt>
                <c:pt idx="13">
                  <c:v>45022</c:v>
                </c:pt>
                <c:pt idx="14">
                  <c:v>45029</c:v>
                </c:pt>
                <c:pt idx="15">
                  <c:v>45036</c:v>
                </c:pt>
                <c:pt idx="16">
                  <c:v>45043</c:v>
                </c:pt>
                <c:pt idx="17">
                  <c:v>45050</c:v>
                </c:pt>
                <c:pt idx="18">
                  <c:v>45057</c:v>
                </c:pt>
                <c:pt idx="19">
                  <c:v>45064</c:v>
                </c:pt>
                <c:pt idx="20">
                  <c:v>45071</c:v>
                </c:pt>
                <c:pt idx="21">
                  <c:v>45078</c:v>
                </c:pt>
                <c:pt idx="22">
                  <c:v>45085</c:v>
                </c:pt>
                <c:pt idx="23">
                  <c:v>45092</c:v>
                </c:pt>
                <c:pt idx="24">
                  <c:v>45099</c:v>
                </c:pt>
                <c:pt idx="25">
                  <c:v>45106</c:v>
                </c:pt>
              </c:numCache>
            </c:numRef>
          </c:cat>
          <c:val>
            <c:numRef>
              <c:f>Feuil3!$C$3:$C$28</c:f>
              <c:numCache>
                <c:formatCode>0.0</c:formatCode>
                <c:ptCount val="26"/>
                <c:pt idx="0">
                  <c:v>54.4</c:v>
                </c:pt>
                <c:pt idx="1">
                  <c:v>54.7</c:v>
                </c:pt>
                <c:pt idx="2">
                  <c:v>55.4</c:v>
                </c:pt>
                <c:pt idx="3">
                  <c:v>54.2</c:v>
                </c:pt>
                <c:pt idx="4">
                  <c:v>56.2</c:v>
                </c:pt>
                <c:pt idx="5">
                  <c:v>56.4</c:v>
                </c:pt>
                <c:pt idx="6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9-4269-9166-51574339E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4614815"/>
        <c:axId val="1554615647"/>
      </c:lineChart>
      <c:dateAx>
        <c:axId val="155461481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615647"/>
        <c:crosses val="autoZero"/>
        <c:auto val="1"/>
        <c:lblOffset val="100"/>
        <c:baseTimeUnit val="days"/>
      </c:dateAx>
      <c:valAx>
        <c:axId val="155461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61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Feuil4!$B$2</c:f>
              <c:strCache>
                <c:ptCount val="1"/>
                <c:pt idx="0">
                  <c:v>largeur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Feuil4!$A$3:$A$15</c:f>
              <c:numCache>
                <c:formatCode>m/d/yyyy</c:formatCode>
                <c:ptCount val="13"/>
                <c:pt idx="0">
                  <c:v>44973</c:v>
                </c:pt>
                <c:pt idx="1">
                  <c:v>44976</c:v>
                </c:pt>
                <c:pt idx="2">
                  <c:v>44979</c:v>
                </c:pt>
                <c:pt idx="3">
                  <c:v>44982</c:v>
                </c:pt>
                <c:pt idx="4">
                  <c:v>44985</c:v>
                </c:pt>
                <c:pt idx="5">
                  <c:v>44988</c:v>
                </c:pt>
                <c:pt idx="6">
                  <c:v>44991</c:v>
                </c:pt>
                <c:pt idx="7">
                  <c:v>44994</c:v>
                </c:pt>
                <c:pt idx="8">
                  <c:v>44997</c:v>
                </c:pt>
                <c:pt idx="9">
                  <c:v>45000</c:v>
                </c:pt>
                <c:pt idx="10">
                  <c:v>45003</c:v>
                </c:pt>
                <c:pt idx="11">
                  <c:v>45006</c:v>
                </c:pt>
                <c:pt idx="12">
                  <c:v>45009</c:v>
                </c:pt>
              </c:numCache>
            </c:numRef>
          </c:cat>
          <c:val>
            <c:numRef>
              <c:f>Feuil4!$B$3:$B$15</c:f>
              <c:numCache>
                <c:formatCode>General</c:formatCode>
                <c:ptCount val="13"/>
                <c:pt idx="0">
                  <c:v>5</c:v>
                </c:pt>
                <c:pt idx="1">
                  <c:v>92</c:v>
                </c:pt>
                <c:pt idx="2">
                  <c:v>17</c:v>
                </c:pt>
                <c:pt idx="3">
                  <c:v>49</c:v>
                </c:pt>
                <c:pt idx="4">
                  <c:v>71</c:v>
                </c:pt>
                <c:pt idx="5">
                  <c:v>83</c:v>
                </c:pt>
                <c:pt idx="6">
                  <c:v>75</c:v>
                </c:pt>
                <c:pt idx="7">
                  <c:v>4</c:v>
                </c:pt>
                <c:pt idx="8">
                  <c:v>103</c:v>
                </c:pt>
                <c:pt idx="9">
                  <c:v>57</c:v>
                </c:pt>
                <c:pt idx="10">
                  <c:v>21</c:v>
                </c:pt>
                <c:pt idx="11">
                  <c:v>88</c:v>
                </c:pt>
                <c:pt idx="1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4-4CAA-8898-1DF291B54E96}"/>
            </c:ext>
          </c:extLst>
        </c:ser>
        <c:ser>
          <c:idx val="1"/>
          <c:order val="1"/>
          <c:tx>
            <c:strRef>
              <c:f>Feuil4!$C$2</c:f>
              <c:strCache>
                <c:ptCount val="1"/>
                <c:pt idx="0">
                  <c:v>Longueur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Feuil4!$A$3:$A$15</c:f>
              <c:numCache>
                <c:formatCode>m/d/yyyy</c:formatCode>
                <c:ptCount val="13"/>
                <c:pt idx="0">
                  <c:v>44973</c:v>
                </c:pt>
                <c:pt idx="1">
                  <c:v>44976</c:v>
                </c:pt>
                <c:pt idx="2">
                  <c:v>44979</c:v>
                </c:pt>
                <c:pt idx="3">
                  <c:v>44982</c:v>
                </c:pt>
                <c:pt idx="4">
                  <c:v>44985</c:v>
                </c:pt>
                <c:pt idx="5">
                  <c:v>44988</c:v>
                </c:pt>
                <c:pt idx="6">
                  <c:v>44991</c:v>
                </c:pt>
                <c:pt idx="7">
                  <c:v>44994</c:v>
                </c:pt>
                <c:pt idx="8">
                  <c:v>44997</c:v>
                </c:pt>
                <c:pt idx="9">
                  <c:v>45000</c:v>
                </c:pt>
                <c:pt idx="10">
                  <c:v>45003</c:v>
                </c:pt>
                <c:pt idx="11">
                  <c:v>45006</c:v>
                </c:pt>
                <c:pt idx="12">
                  <c:v>45009</c:v>
                </c:pt>
              </c:numCache>
            </c:numRef>
          </c:cat>
          <c:val>
            <c:numRef>
              <c:f>Feuil4!$C$3:$C$15</c:f>
              <c:numCache>
                <c:formatCode>General</c:formatCode>
                <c:ptCount val="13"/>
                <c:pt idx="0">
                  <c:v>208</c:v>
                </c:pt>
                <c:pt idx="1">
                  <c:v>159</c:v>
                </c:pt>
                <c:pt idx="2">
                  <c:v>354</c:v>
                </c:pt>
                <c:pt idx="3">
                  <c:v>25</c:v>
                </c:pt>
                <c:pt idx="4">
                  <c:v>17</c:v>
                </c:pt>
                <c:pt idx="5">
                  <c:v>157</c:v>
                </c:pt>
                <c:pt idx="6">
                  <c:v>321</c:v>
                </c:pt>
                <c:pt idx="7">
                  <c:v>54</c:v>
                </c:pt>
                <c:pt idx="8">
                  <c:v>77</c:v>
                </c:pt>
                <c:pt idx="9">
                  <c:v>159</c:v>
                </c:pt>
                <c:pt idx="10">
                  <c:v>82</c:v>
                </c:pt>
                <c:pt idx="11">
                  <c:v>107</c:v>
                </c:pt>
                <c:pt idx="12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4-4CAA-8898-1DF291B5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175743"/>
        <c:axId val="1454165759"/>
      </c:lineChart>
      <c:dateAx>
        <c:axId val="145417574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4165759"/>
        <c:crosses val="autoZero"/>
        <c:auto val="1"/>
        <c:lblOffset val="100"/>
        <c:baseTimeUnit val="days"/>
      </c:dateAx>
      <c:valAx>
        <c:axId val="145416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4175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Feuil4!$B$2</c:f>
              <c:strCache>
                <c:ptCount val="1"/>
                <c:pt idx="0">
                  <c:v>largeur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Feuil4!$A$8:$A$11</c:f>
              <c:numCache>
                <c:formatCode>m/d/yyyy</c:formatCode>
                <c:ptCount val="4"/>
                <c:pt idx="0">
                  <c:v>44988</c:v>
                </c:pt>
                <c:pt idx="1">
                  <c:v>44991</c:v>
                </c:pt>
                <c:pt idx="2">
                  <c:v>44994</c:v>
                </c:pt>
                <c:pt idx="3">
                  <c:v>44997</c:v>
                </c:pt>
              </c:numCache>
            </c:numRef>
          </c:cat>
          <c:val>
            <c:numRef>
              <c:f>Feuil4!$B$8:$B$11</c:f>
              <c:numCache>
                <c:formatCode>General</c:formatCode>
                <c:ptCount val="4"/>
                <c:pt idx="0">
                  <c:v>83</c:v>
                </c:pt>
                <c:pt idx="1">
                  <c:v>75</c:v>
                </c:pt>
                <c:pt idx="2">
                  <c:v>4</c:v>
                </c:pt>
                <c:pt idx="3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7-4185-938E-8C3CB0055EBA}"/>
            </c:ext>
          </c:extLst>
        </c:ser>
        <c:ser>
          <c:idx val="1"/>
          <c:order val="1"/>
          <c:tx>
            <c:strRef>
              <c:f>Feuil4!$C$2</c:f>
              <c:strCache>
                <c:ptCount val="1"/>
                <c:pt idx="0">
                  <c:v>Longueur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Feuil4!$A$8:$A$11</c:f>
              <c:numCache>
                <c:formatCode>m/d/yyyy</c:formatCode>
                <c:ptCount val="4"/>
                <c:pt idx="0">
                  <c:v>44988</c:v>
                </c:pt>
                <c:pt idx="1">
                  <c:v>44991</c:v>
                </c:pt>
                <c:pt idx="2">
                  <c:v>44994</c:v>
                </c:pt>
                <c:pt idx="3">
                  <c:v>44997</c:v>
                </c:pt>
              </c:numCache>
            </c:numRef>
          </c:cat>
          <c:val>
            <c:numRef>
              <c:f>Feuil4!$C$8:$C$11</c:f>
              <c:numCache>
                <c:formatCode>General</c:formatCode>
                <c:ptCount val="4"/>
                <c:pt idx="0">
                  <c:v>157</c:v>
                </c:pt>
                <c:pt idx="1">
                  <c:v>321</c:v>
                </c:pt>
                <c:pt idx="2">
                  <c:v>54</c:v>
                </c:pt>
                <c:pt idx="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7-4185-938E-8C3CB005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4840623"/>
        <c:axId val="1394843535"/>
      </c:lineChart>
      <c:dateAx>
        <c:axId val="139484062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4843535"/>
        <c:crosses val="autoZero"/>
        <c:auto val="1"/>
        <c:lblOffset val="100"/>
        <c:baseTimeUnit val="days"/>
      </c:dateAx>
      <c:valAx>
        <c:axId val="139484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48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12</xdr:row>
      <xdr:rowOff>133350</xdr:rowOff>
    </xdr:from>
    <xdr:ext cx="1323975" cy="233205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50478B7-4DBD-8BFB-3A91-39C4D0F2F091}"/>
            </a:ext>
          </a:extLst>
        </xdr:cNvPr>
        <xdr:cNvSpPr txBox="1"/>
      </xdr:nvSpPr>
      <xdr:spPr>
        <a:xfrm>
          <a:off x="5810250" y="2495550"/>
          <a:ext cx="132397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>
    <xdr:from>
      <xdr:col>7</xdr:col>
      <xdr:colOff>0</xdr:colOff>
      <xdr:row>5</xdr:row>
      <xdr:rowOff>176209</xdr:rowOff>
    </xdr:from>
    <xdr:to>
      <xdr:col>16</xdr:col>
      <xdr:colOff>752475</xdr:colOff>
      <xdr:row>27</xdr:row>
      <xdr:rowOff>123825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B026CF0-9523-EC9A-EE24-0987B37F7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0.24514</cdr:x>
      <cdr:y>0.53916</cdr:y>
    </cdr:from>
    <cdr:to>
      <cdr:x>0.41676</cdr:x>
      <cdr:y>0.61373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DEAD7E7A-4E86-B56A-BE23-E9D7A4326077}"/>
            </a:ext>
          </a:extLst>
        </cdr:cNvPr>
        <cdr:cNvSpPr txBox="1"/>
      </cdr:nvSpPr>
      <cdr:spPr>
        <a:xfrm xmlns:a="http://schemas.openxmlformats.org/drawingml/2006/main">
          <a:off x="1867967" y="1075071"/>
          <a:ext cx="1307744" cy="148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Vacances et Mariage Lot</a:t>
          </a:r>
          <a:endParaRPr lang="fr-FR" sz="900">
            <a:solidFill>
              <a:srgbClr val="00B050"/>
            </a:solidFill>
            <a:effectLst/>
          </a:endParaRP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0.7527</cdr:x>
      <cdr:y>0.53928</cdr:y>
    </cdr:from>
    <cdr:to>
      <cdr:x>0.96351</cdr:x>
      <cdr:y>0.79494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4E15E916-5165-484C-2CDA-77F1FCE79176}"/>
            </a:ext>
          </a:extLst>
        </cdr:cNvPr>
        <cdr:cNvSpPr txBox="1"/>
      </cdr:nvSpPr>
      <cdr:spPr>
        <a:xfrm xmlns:a="http://schemas.openxmlformats.org/drawingml/2006/main">
          <a:off x="5305425" y="1928814"/>
          <a:ext cx="14859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0.76343</cdr:x>
      <cdr:y>0.55644</cdr:y>
    </cdr:from>
    <cdr:to>
      <cdr:x>0.97315</cdr:x>
      <cdr:y>0.81142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616E2F84-CEB6-5E85-5BE4-45546E675387}"/>
            </a:ext>
          </a:extLst>
        </cdr:cNvPr>
        <cdr:cNvSpPr txBox="1"/>
      </cdr:nvSpPr>
      <cdr:spPr>
        <a:xfrm xmlns:a="http://schemas.openxmlformats.org/drawingml/2006/main">
          <a:off x="5686425" y="1995489"/>
          <a:ext cx="15621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0.76343</cdr:x>
      <cdr:y>0.54151</cdr:y>
    </cdr:from>
    <cdr:to>
      <cdr:x>0.96675</cdr:x>
      <cdr:y>0.86121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862A710C-27CD-3ACC-4821-74D1E6241DF9}"/>
            </a:ext>
          </a:extLst>
        </cdr:cNvPr>
        <cdr:cNvSpPr txBox="1"/>
      </cdr:nvSpPr>
      <cdr:spPr>
        <a:xfrm xmlns:a="http://schemas.openxmlformats.org/drawingml/2006/main">
          <a:off x="5686425" y="2081215"/>
          <a:ext cx="1514475" cy="12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0.78517</cdr:x>
      <cdr:y>0.55143</cdr:y>
    </cdr:from>
    <cdr:to>
      <cdr:x>0.97187</cdr:x>
      <cdr:y>0.86369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10A58254-685A-1E08-2D59-23E8C039DE93}"/>
            </a:ext>
          </a:extLst>
        </cdr:cNvPr>
        <cdr:cNvSpPr txBox="1"/>
      </cdr:nvSpPr>
      <cdr:spPr>
        <a:xfrm xmlns:a="http://schemas.openxmlformats.org/drawingml/2006/main">
          <a:off x="5848350" y="2119315"/>
          <a:ext cx="1390650" cy="1200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0.71375</cdr:x>
      <cdr:y>0.57621</cdr:y>
    </cdr:from>
    <cdr:to>
      <cdr:x>0.99625</cdr:x>
      <cdr:y>0.96733</cdr:y>
    </cdr:to>
    <cdr:sp macro="" textlink="">
      <cdr:nvSpPr>
        <cdr:cNvPr id="7" name="ZoneTexte 6">
          <a:extLst xmlns:a="http://schemas.openxmlformats.org/drawingml/2006/main">
            <a:ext uri="{FF2B5EF4-FFF2-40B4-BE49-F238E27FC236}">
              <a16:creationId xmlns:a16="http://schemas.microsoft.com/office/drawing/2014/main" id="{8BA6574D-BED6-EE7B-6993-90B50FE58C33}"/>
            </a:ext>
          </a:extLst>
        </cdr:cNvPr>
        <cdr:cNvSpPr txBox="1"/>
      </cdr:nvSpPr>
      <cdr:spPr>
        <a:xfrm xmlns:a="http://schemas.openxmlformats.org/drawingml/2006/main">
          <a:off x="5438775" y="1148941"/>
          <a:ext cx="2152650" cy="779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100">
              <a:solidFill>
                <a:srgbClr val="FF0000"/>
              </a:solidFill>
            </a:rPr>
            <a:t>Objectif du 1er</a:t>
          </a:r>
        </a:p>
        <a:p xmlns:a="http://schemas.openxmlformats.org/drawingml/2006/main">
          <a:pPr algn="ctr"/>
          <a:r>
            <a:rPr lang="fr-FR" sz="1100">
              <a:solidFill>
                <a:srgbClr val="FF0000"/>
              </a:solidFill>
            </a:rPr>
            <a:t> Trimestre 2023 :</a:t>
          </a:r>
        </a:p>
        <a:p xmlns:a="http://schemas.openxmlformats.org/drawingml/2006/main">
          <a:pPr algn="ctr"/>
          <a:r>
            <a:rPr lang="fr-FR" sz="1100">
              <a:solidFill>
                <a:srgbClr val="FF0000"/>
              </a:solidFill>
            </a:rPr>
            <a:t>Ramener mon poids à 68 kg</a:t>
          </a:r>
        </a:p>
      </cdr:txBody>
    </cdr:sp>
  </cdr:relSizeAnchor>
  <cdr:relSizeAnchor xmlns:cdr="http://schemas.openxmlformats.org/drawingml/2006/chartDrawing">
    <cdr:from>
      <cdr:x>0.05625</cdr:x>
      <cdr:y>0.4751</cdr:y>
    </cdr:from>
    <cdr:to>
      <cdr:x>0.975</cdr:x>
      <cdr:y>0.4821</cdr:y>
    </cdr:to>
    <cdr:cxnSp macro="">
      <cdr:nvCxnSpPr>
        <cdr:cNvPr id="9" name="Connecteur droit 8">
          <a:extLst xmlns:a="http://schemas.openxmlformats.org/drawingml/2006/main">
            <a:ext uri="{FF2B5EF4-FFF2-40B4-BE49-F238E27FC236}">
              <a16:creationId xmlns:a16="http://schemas.microsoft.com/office/drawing/2014/main" id="{40BE11D8-E1B2-B054-5697-F5D3B8EE275A}"/>
            </a:ext>
          </a:extLst>
        </cdr:cNvPr>
        <cdr:cNvCxnSpPr/>
      </cdr:nvCxnSpPr>
      <cdr:spPr>
        <a:xfrm xmlns:a="http://schemas.openxmlformats.org/drawingml/2006/main" flipV="1">
          <a:off x="428625" y="947330"/>
          <a:ext cx="7000875" cy="139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</cdr:y>
    </cdr:from>
    <cdr:to>
      <cdr:x>0.91875</cdr:x>
      <cdr:y>0.007</cdr:y>
    </cdr:to>
    <cdr:cxnSp macro="">
      <cdr:nvCxnSpPr>
        <cdr:cNvPr id="11" name="Connecteur droit 10">
          <a:extLst xmlns:a="http://schemas.openxmlformats.org/drawingml/2006/main">
            <a:ext uri="{FF2B5EF4-FFF2-40B4-BE49-F238E27FC236}">
              <a16:creationId xmlns:a16="http://schemas.microsoft.com/office/drawing/2014/main" id="{841DE5D1-DA26-C006-5CD0-63E0BAD3ECCD}"/>
            </a:ext>
          </a:extLst>
        </cdr:cNvPr>
        <cdr:cNvCxnSpPr/>
      </cdr:nvCxnSpPr>
      <cdr:spPr>
        <a:xfrm xmlns:a="http://schemas.openxmlformats.org/drawingml/2006/main" flipV="1">
          <a:off x="0" y="0"/>
          <a:ext cx="7000875" cy="285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</cdr:x>
      <cdr:y>0.61388</cdr:y>
    </cdr:from>
    <cdr:to>
      <cdr:x>0.975</cdr:x>
      <cdr:y>0.61388</cdr:y>
    </cdr:to>
    <cdr:cxnSp macro="">
      <cdr:nvCxnSpPr>
        <cdr:cNvPr id="13" name="Connecteur droit 12">
          <a:extLst xmlns:a="http://schemas.openxmlformats.org/drawingml/2006/main">
            <a:ext uri="{FF2B5EF4-FFF2-40B4-BE49-F238E27FC236}">
              <a16:creationId xmlns:a16="http://schemas.microsoft.com/office/drawing/2014/main" id="{6548FF89-3044-E36C-3314-21A71D6874C9}"/>
            </a:ext>
          </a:extLst>
        </cdr:cNvPr>
        <cdr:cNvCxnSpPr/>
      </cdr:nvCxnSpPr>
      <cdr:spPr>
        <a:xfrm xmlns:a="http://schemas.openxmlformats.org/drawingml/2006/main">
          <a:off x="381000" y="1224051"/>
          <a:ext cx="704850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12</xdr:row>
      <xdr:rowOff>133350</xdr:rowOff>
    </xdr:from>
    <xdr:ext cx="1323975" cy="23320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FE45DC5-C55C-451C-87B9-72F1DCBCE590}"/>
            </a:ext>
          </a:extLst>
        </xdr:cNvPr>
        <xdr:cNvSpPr txBox="1"/>
      </xdr:nvSpPr>
      <xdr:spPr>
        <a:xfrm>
          <a:off x="5619750" y="2495550"/>
          <a:ext cx="132397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>
    <xdr:from>
      <xdr:col>5</xdr:col>
      <xdr:colOff>257175</xdr:colOff>
      <xdr:row>32</xdr:row>
      <xdr:rowOff>90487</xdr:rowOff>
    </xdr:from>
    <xdr:to>
      <xdr:col>11</xdr:col>
      <xdr:colOff>257175</xdr:colOff>
      <xdr:row>46</xdr:row>
      <xdr:rowOff>166687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E9EC8FA-647C-4B1E-84AB-34A57D3E1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2</xdr:row>
      <xdr:rowOff>0</xdr:rowOff>
    </xdr:from>
    <xdr:ext cx="1323975" cy="23320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A904C6E-32B1-44F2-8E1C-34B1FA02AA41}"/>
            </a:ext>
          </a:extLst>
        </xdr:cNvPr>
        <xdr:cNvSpPr txBox="1"/>
      </xdr:nvSpPr>
      <xdr:spPr>
        <a:xfrm>
          <a:off x="5619750" y="2495550"/>
          <a:ext cx="132397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>
    <xdr:from>
      <xdr:col>5</xdr:col>
      <xdr:colOff>257175</xdr:colOff>
      <xdr:row>9</xdr:row>
      <xdr:rowOff>157162</xdr:rowOff>
    </xdr:from>
    <xdr:to>
      <xdr:col>11</xdr:col>
      <xdr:colOff>257175</xdr:colOff>
      <xdr:row>24</xdr:row>
      <xdr:rowOff>42862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4BA29F1-31CA-FF16-8F7A-C01BCE160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</xdr:row>
      <xdr:rowOff>157162</xdr:rowOff>
    </xdr:from>
    <xdr:to>
      <xdr:col>10</xdr:col>
      <xdr:colOff>552450</xdr:colOff>
      <xdr:row>16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BAB6B16-8D3C-8D15-BFC8-F313534C7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295275</xdr:colOff>
      <xdr:row>18</xdr:row>
      <xdr:rowOff>61912</xdr:rowOff>
    </xdr:from>
    <xdr:to>
      <xdr:col>11</xdr:col>
      <xdr:colOff>295275</xdr:colOff>
      <xdr:row>32</xdr:row>
      <xdr:rowOff>138112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F063566-1BEF-42D9-A421-B2A037B03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B759-D787-449D-959F-7968559B2762}">
  <dimension ref="A1:K122"/>
  <sheetViews>
    <sheetView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K36" sqref="K36"/>
    </sheetView>
  </sheetViews>
  <sheetFormatPr baseColWidth="10" defaultRowHeight="15" x14ac:dyDescent="0.25"/>
  <cols>
    <col min="2" max="2" width="7" style="7" customWidth="1"/>
    <col min="3" max="3" width="5.7109375" style="7" customWidth="1"/>
    <col min="4" max="4" width="9.28515625" style="7" customWidth="1"/>
    <col min="5" max="5" width="7.7109375" style="8" customWidth="1"/>
    <col min="6" max="6" width="5.42578125" style="8" customWidth="1"/>
    <col min="7" max="7" width="8.5703125" style="4" customWidth="1"/>
    <col min="8" max="8" width="11.42578125" style="2"/>
    <col min="11" max="11" width="11.42578125" style="2"/>
  </cols>
  <sheetData>
    <row r="1" spans="1:11" ht="21" customHeight="1" x14ac:dyDescent="0.35">
      <c r="A1" s="16" t="s">
        <v>6</v>
      </c>
      <c r="B1" s="16"/>
      <c r="C1" s="16"/>
      <c r="D1" s="16"/>
      <c r="E1" s="16"/>
      <c r="F1" s="16"/>
      <c r="G1" s="13" t="s">
        <v>9</v>
      </c>
    </row>
    <row r="2" spans="1:11" x14ac:dyDescent="0.25">
      <c r="B2" s="14" t="s">
        <v>3</v>
      </c>
      <c r="C2" s="14"/>
      <c r="D2" s="14"/>
      <c r="E2" s="15" t="s">
        <v>4</v>
      </c>
      <c r="F2" s="15"/>
      <c r="G2" s="13"/>
    </row>
    <row r="3" spans="1:11" ht="15" customHeight="1" x14ac:dyDescent="0.25">
      <c r="B3" s="7" t="s">
        <v>2</v>
      </c>
      <c r="D3" s="8">
        <v>1.675</v>
      </c>
      <c r="E3" s="8">
        <f>D3*D3</f>
        <v>2.805625</v>
      </c>
      <c r="G3" s="13"/>
    </row>
    <row r="4" spans="1:11" x14ac:dyDescent="0.25">
      <c r="B4" s="6" t="s">
        <v>0</v>
      </c>
      <c r="C4" s="6" t="s">
        <v>7</v>
      </c>
      <c r="D4" s="6" t="s">
        <v>5</v>
      </c>
      <c r="E4" s="6" t="s">
        <v>1</v>
      </c>
      <c r="F4" s="5" t="s">
        <v>8</v>
      </c>
      <c r="G4" s="13"/>
    </row>
    <row r="5" spans="1:11" x14ac:dyDescent="0.25">
      <c r="A5" s="1">
        <v>44749</v>
      </c>
      <c r="B5" s="7">
        <v>66.400000000000006</v>
      </c>
      <c r="D5" s="7">
        <f>B5^2</f>
        <v>4408.9600000000009</v>
      </c>
      <c r="E5" s="7">
        <f>B5/$E$3</f>
        <v>23.666740922254402</v>
      </c>
      <c r="F5" s="5"/>
      <c r="J5" s="2"/>
      <c r="K5" s="3"/>
    </row>
    <row r="6" spans="1:11" x14ac:dyDescent="0.25">
      <c r="A6" s="1">
        <v>44756</v>
      </c>
      <c r="B6" s="7">
        <v>66.5</v>
      </c>
      <c r="D6" s="7">
        <f t="shared" ref="D6:D37" si="0">B6^2</f>
        <v>4422.25</v>
      </c>
      <c r="E6" s="7">
        <f t="shared" ref="E6:E37" si="1">B6/$E$3</f>
        <v>23.702383604366229</v>
      </c>
    </row>
    <row r="7" spans="1:11" x14ac:dyDescent="0.25">
      <c r="A7" s="1">
        <v>44763</v>
      </c>
      <c r="B7" s="7">
        <v>65.7</v>
      </c>
      <c r="D7" s="7">
        <f t="shared" si="0"/>
        <v>4316.4900000000007</v>
      </c>
      <c r="E7" s="7">
        <f t="shared" si="1"/>
        <v>23.417242147471597</v>
      </c>
    </row>
    <row r="8" spans="1:11" x14ac:dyDescent="0.25">
      <c r="A8" s="1">
        <v>44770</v>
      </c>
      <c r="B8" s="7">
        <v>66.599999999999994</v>
      </c>
      <c r="D8" s="7">
        <f t="shared" si="0"/>
        <v>4435.5599999999995</v>
      </c>
      <c r="E8" s="7">
        <f t="shared" si="1"/>
        <v>23.738026286478057</v>
      </c>
    </row>
    <row r="9" spans="1:11" x14ac:dyDescent="0.25">
      <c r="A9" s="1">
        <v>44777</v>
      </c>
      <c r="B9" s="7">
        <v>66</v>
      </c>
      <c r="C9" s="7">
        <f>B9-B8</f>
        <v>-0.59999999999999432</v>
      </c>
      <c r="D9" s="7">
        <f t="shared" si="0"/>
        <v>4356</v>
      </c>
      <c r="E9" s="7">
        <f t="shared" si="1"/>
        <v>23.524170193807084</v>
      </c>
    </row>
    <row r="10" spans="1:11" x14ac:dyDescent="0.25">
      <c r="A10" s="1">
        <v>44784</v>
      </c>
      <c r="B10" s="7">
        <v>67.400000000000006</v>
      </c>
      <c r="C10" s="7">
        <f t="shared" ref="C10:C31" si="2">B10-B9</f>
        <v>1.4000000000000057</v>
      </c>
      <c r="D10" s="7">
        <f t="shared" si="0"/>
        <v>4542.7600000000011</v>
      </c>
      <c r="E10" s="7">
        <f t="shared" si="1"/>
        <v>24.023167743372692</v>
      </c>
    </row>
    <row r="11" spans="1:11" x14ac:dyDescent="0.25">
      <c r="A11" s="1">
        <v>44791</v>
      </c>
      <c r="D11" s="7">
        <f t="shared" si="0"/>
        <v>0</v>
      </c>
      <c r="E11" s="7">
        <f t="shared" si="1"/>
        <v>0</v>
      </c>
    </row>
    <row r="12" spans="1:11" x14ac:dyDescent="0.25">
      <c r="A12" s="1">
        <v>44798</v>
      </c>
      <c r="D12" s="7">
        <f t="shared" si="0"/>
        <v>0</v>
      </c>
      <c r="E12" s="7">
        <f t="shared" si="1"/>
        <v>0</v>
      </c>
    </row>
    <row r="13" spans="1:11" x14ac:dyDescent="0.25">
      <c r="A13" s="1">
        <v>44805</v>
      </c>
      <c r="D13" s="7">
        <f t="shared" si="0"/>
        <v>0</v>
      </c>
      <c r="E13" s="7">
        <f t="shared" si="1"/>
        <v>0</v>
      </c>
    </row>
    <row r="14" spans="1:11" x14ac:dyDescent="0.25">
      <c r="A14" s="1">
        <v>44812</v>
      </c>
      <c r="D14" s="7">
        <f t="shared" si="0"/>
        <v>0</v>
      </c>
      <c r="E14" s="7">
        <f t="shared" si="1"/>
        <v>0</v>
      </c>
    </row>
    <row r="15" spans="1:11" x14ac:dyDescent="0.25">
      <c r="A15" s="1">
        <v>44819</v>
      </c>
      <c r="B15" s="7">
        <v>67.8</v>
      </c>
      <c r="D15" s="7">
        <f t="shared" si="0"/>
        <v>4596.8399999999992</v>
      </c>
      <c r="E15" s="7">
        <f t="shared" si="1"/>
        <v>24.165738471820003</v>
      </c>
    </row>
    <row r="16" spans="1:11" x14ac:dyDescent="0.25">
      <c r="A16" s="1">
        <v>44826</v>
      </c>
      <c r="B16" s="7">
        <v>68</v>
      </c>
      <c r="C16" s="7">
        <f t="shared" si="2"/>
        <v>0.20000000000000284</v>
      </c>
      <c r="D16" s="7">
        <f t="shared" si="0"/>
        <v>4624</v>
      </c>
      <c r="E16" s="7">
        <f t="shared" si="1"/>
        <v>24.237023836043662</v>
      </c>
    </row>
    <row r="17" spans="1:7" x14ac:dyDescent="0.25">
      <c r="A17" s="1">
        <v>44833</v>
      </c>
      <c r="B17" s="7">
        <v>68.099999999999994</v>
      </c>
      <c r="C17" s="7">
        <f t="shared" si="2"/>
        <v>9.9999999999994316E-2</v>
      </c>
      <c r="D17" s="7">
        <f t="shared" si="0"/>
        <v>4637.6099999999997</v>
      </c>
      <c r="E17" s="7">
        <f t="shared" si="1"/>
        <v>24.272666518155489</v>
      </c>
    </row>
    <row r="18" spans="1:7" x14ac:dyDescent="0.25">
      <c r="A18" s="1">
        <v>44840</v>
      </c>
      <c r="B18" s="7">
        <v>68.3</v>
      </c>
      <c r="C18" s="7">
        <f t="shared" si="2"/>
        <v>0.20000000000000284</v>
      </c>
      <c r="D18" s="7">
        <f t="shared" si="0"/>
        <v>4664.8899999999994</v>
      </c>
      <c r="E18" s="7">
        <f t="shared" si="1"/>
        <v>24.343951882379148</v>
      </c>
    </row>
    <row r="19" spans="1:7" x14ac:dyDescent="0.25">
      <c r="A19" s="1">
        <v>44847</v>
      </c>
      <c r="B19" s="7">
        <v>68.099999999999994</v>
      </c>
      <c r="C19" s="7">
        <f t="shared" si="2"/>
        <v>-0.20000000000000284</v>
      </c>
      <c r="D19" s="7">
        <f t="shared" si="0"/>
        <v>4637.6099999999997</v>
      </c>
      <c r="E19" s="7">
        <f t="shared" si="1"/>
        <v>24.272666518155489</v>
      </c>
    </row>
    <row r="20" spans="1:7" x14ac:dyDescent="0.25">
      <c r="A20" s="1">
        <v>44854</v>
      </c>
      <c r="B20" s="7">
        <v>68.2</v>
      </c>
      <c r="C20" s="7">
        <f t="shared" si="2"/>
        <v>0.10000000000000853</v>
      </c>
      <c r="D20" s="7">
        <f t="shared" si="0"/>
        <v>4651.2400000000007</v>
      </c>
      <c r="E20" s="7">
        <f t="shared" si="1"/>
        <v>24.30830920026732</v>
      </c>
    </row>
    <row r="21" spans="1:7" x14ac:dyDescent="0.25">
      <c r="A21" s="1">
        <v>44861</v>
      </c>
      <c r="B21" s="7">
        <v>67.099999999999994</v>
      </c>
      <c r="C21" s="7">
        <f t="shared" si="2"/>
        <v>-1.1000000000000085</v>
      </c>
      <c r="D21" s="7">
        <f t="shared" si="0"/>
        <v>4502.4099999999989</v>
      </c>
      <c r="E21" s="7">
        <f t="shared" si="1"/>
        <v>23.916239697037199</v>
      </c>
    </row>
    <row r="22" spans="1:7" x14ac:dyDescent="0.25">
      <c r="A22" s="1">
        <v>44868</v>
      </c>
      <c r="B22" s="7">
        <v>66.2</v>
      </c>
      <c r="C22" s="7">
        <f t="shared" si="2"/>
        <v>-0.89999999999999147</v>
      </c>
      <c r="D22" s="7">
        <f t="shared" si="0"/>
        <v>4382.4400000000005</v>
      </c>
      <c r="E22" s="7">
        <f t="shared" si="1"/>
        <v>23.595455558030743</v>
      </c>
    </row>
    <row r="23" spans="1:7" x14ac:dyDescent="0.25">
      <c r="A23" s="1">
        <v>44875</v>
      </c>
      <c r="B23" s="7">
        <v>67.599999999999994</v>
      </c>
      <c r="C23" s="7">
        <f t="shared" si="2"/>
        <v>1.3999999999999915</v>
      </c>
      <c r="D23" s="7">
        <f t="shared" si="0"/>
        <v>4569.7599999999993</v>
      </c>
      <c r="E23" s="7">
        <f t="shared" si="1"/>
        <v>24.094453107596344</v>
      </c>
    </row>
    <row r="24" spans="1:7" x14ac:dyDescent="0.25">
      <c r="A24" s="1">
        <v>44882</v>
      </c>
      <c r="B24" s="7">
        <v>68.5</v>
      </c>
      <c r="C24" s="7">
        <f t="shared" si="2"/>
        <v>0.90000000000000568</v>
      </c>
      <c r="D24" s="7">
        <f t="shared" si="0"/>
        <v>4692.25</v>
      </c>
      <c r="E24" s="7">
        <f t="shared" si="1"/>
        <v>24.415237246602807</v>
      </c>
    </row>
    <row r="25" spans="1:7" x14ac:dyDescent="0.25">
      <c r="A25" s="1">
        <v>44889</v>
      </c>
      <c r="B25" s="7">
        <v>68.400000000000006</v>
      </c>
      <c r="C25" s="7">
        <f t="shared" si="2"/>
        <v>-9.9999999999994316E-2</v>
      </c>
      <c r="D25" s="7">
        <f t="shared" si="0"/>
        <v>4678.5600000000004</v>
      </c>
      <c r="E25" s="7">
        <f t="shared" si="1"/>
        <v>24.379594564490979</v>
      </c>
    </row>
    <row r="26" spans="1:7" x14ac:dyDescent="0.25">
      <c r="A26" s="1">
        <v>44896</v>
      </c>
      <c r="B26" s="7">
        <v>69.099999999999994</v>
      </c>
      <c r="C26" s="7">
        <f t="shared" si="2"/>
        <v>0.69999999999998863</v>
      </c>
      <c r="D26" s="7">
        <f t="shared" si="0"/>
        <v>4774.8099999999995</v>
      </c>
      <c r="E26" s="7">
        <f t="shared" si="1"/>
        <v>24.629093339273776</v>
      </c>
    </row>
    <row r="27" spans="1:7" x14ac:dyDescent="0.25">
      <c r="A27" s="1">
        <v>44903</v>
      </c>
      <c r="B27" s="7">
        <v>69.5</v>
      </c>
      <c r="C27" s="7">
        <f t="shared" si="2"/>
        <v>0.40000000000000568</v>
      </c>
      <c r="D27" s="7">
        <f t="shared" si="0"/>
        <v>4830.25</v>
      </c>
      <c r="E27" s="7">
        <f t="shared" si="1"/>
        <v>24.771664067721094</v>
      </c>
    </row>
    <row r="28" spans="1:7" x14ac:dyDescent="0.25">
      <c r="A28" s="1">
        <v>44910</v>
      </c>
      <c r="B28" s="7">
        <v>69.400000000000006</v>
      </c>
      <c r="C28" s="7">
        <f t="shared" si="2"/>
        <v>-9.9999999999994316E-2</v>
      </c>
      <c r="D28" s="7">
        <f t="shared" si="0"/>
        <v>4816.3600000000006</v>
      </c>
      <c r="E28" s="7">
        <f t="shared" si="1"/>
        <v>24.73602138560927</v>
      </c>
    </row>
    <row r="29" spans="1:7" x14ac:dyDescent="0.25">
      <c r="A29" s="1">
        <v>44917</v>
      </c>
      <c r="B29" s="7">
        <v>69.8</v>
      </c>
      <c r="C29" s="7">
        <f t="shared" si="2"/>
        <v>0.39999999999999147</v>
      </c>
      <c r="D29" s="7">
        <f t="shared" si="0"/>
        <v>4872.04</v>
      </c>
      <c r="E29" s="7">
        <f t="shared" si="1"/>
        <v>24.87859211405658</v>
      </c>
    </row>
    <row r="30" spans="1:7" x14ac:dyDescent="0.25">
      <c r="A30" s="1">
        <v>44924</v>
      </c>
      <c r="B30" s="7">
        <v>68.599999999999994</v>
      </c>
      <c r="C30" s="7">
        <f t="shared" si="2"/>
        <v>-1.2000000000000028</v>
      </c>
      <c r="D30" s="7">
        <f t="shared" si="0"/>
        <v>4705.9599999999991</v>
      </c>
      <c r="E30" s="7">
        <f t="shared" si="1"/>
        <v>24.450879928714635</v>
      </c>
      <c r="F30" s="8" t="s">
        <v>10</v>
      </c>
      <c r="G30" s="4">
        <v>52.6</v>
      </c>
    </row>
    <row r="31" spans="1:7" x14ac:dyDescent="0.25">
      <c r="A31" s="1">
        <v>44931</v>
      </c>
      <c r="B31" s="7">
        <v>69.900000000000006</v>
      </c>
      <c r="C31" s="7">
        <f t="shared" si="2"/>
        <v>1.3000000000000114</v>
      </c>
      <c r="D31" s="7">
        <f t="shared" si="0"/>
        <v>4886.0100000000011</v>
      </c>
      <c r="E31" s="7">
        <f t="shared" si="1"/>
        <v>24.914234796168412</v>
      </c>
      <c r="F31" s="8">
        <v>191</v>
      </c>
      <c r="G31" s="4">
        <v>54.4</v>
      </c>
    </row>
    <row r="32" spans="1:7" x14ac:dyDescent="0.25">
      <c r="A32" s="1">
        <v>44938</v>
      </c>
      <c r="B32" s="7">
        <v>69.3</v>
      </c>
      <c r="C32" s="7">
        <f>B32-B31</f>
        <v>-0.60000000000000853</v>
      </c>
      <c r="D32" s="7">
        <f t="shared" si="0"/>
        <v>4802.49</v>
      </c>
      <c r="E32" s="7">
        <f t="shared" si="1"/>
        <v>24.700378703497435</v>
      </c>
      <c r="F32" s="8">
        <v>163</v>
      </c>
      <c r="G32" s="4">
        <v>54.7</v>
      </c>
    </row>
    <row r="33" spans="1:7" x14ac:dyDescent="0.25">
      <c r="A33" s="1">
        <v>44945</v>
      </c>
      <c r="B33" s="7">
        <v>69.8</v>
      </c>
      <c r="C33" s="7">
        <f t="shared" ref="C33:C36" si="3">B33-B32</f>
        <v>0.5</v>
      </c>
      <c r="D33" s="7">
        <f t="shared" si="0"/>
        <v>4872.04</v>
      </c>
      <c r="E33" s="7">
        <f t="shared" si="1"/>
        <v>24.87859211405658</v>
      </c>
      <c r="F33" s="8">
        <v>166</v>
      </c>
      <c r="G33" s="4">
        <v>55.4</v>
      </c>
    </row>
    <row r="34" spans="1:7" x14ac:dyDescent="0.25">
      <c r="A34" s="1">
        <v>44952</v>
      </c>
      <c r="B34" s="7">
        <v>69.900000000000006</v>
      </c>
      <c r="C34" s="7">
        <f t="shared" si="3"/>
        <v>0.10000000000000853</v>
      </c>
      <c r="D34" s="7">
        <f t="shared" si="0"/>
        <v>4886.0100000000011</v>
      </c>
      <c r="E34" s="7">
        <f t="shared" si="1"/>
        <v>24.914234796168412</v>
      </c>
      <c r="F34" s="8">
        <v>169</v>
      </c>
      <c r="G34" s="4">
        <v>54.2</v>
      </c>
    </row>
    <row r="35" spans="1:7" x14ac:dyDescent="0.25">
      <c r="A35" s="1">
        <v>44959</v>
      </c>
      <c r="B35" s="7">
        <v>70.599999999999994</v>
      </c>
      <c r="C35" s="7">
        <f t="shared" si="3"/>
        <v>0.69999999999998863</v>
      </c>
      <c r="D35" s="7">
        <f t="shared" si="0"/>
        <v>4984.3599999999988</v>
      </c>
      <c r="E35" s="7">
        <f t="shared" si="1"/>
        <v>25.163733570951212</v>
      </c>
      <c r="F35" s="8">
        <v>149</v>
      </c>
      <c r="G35" s="4">
        <v>56.2</v>
      </c>
    </row>
    <row r="36" spans="1:7" x14ac:dyDescent="0.25">
      <c r="A36" s="1">
        <v>44966</v>
      </c>
      <c r="B36" s="7">
        <v>70.5</v>
      </c>
      <c r="C36" s="7">
        <f t="shared" si="3"/>
        <v>-9.9999999999994316E-2</v>
      </c>
      <c r="D36" s="7">
        <f t="shared" si="0"/>
        <v>4970.25</v>
      </c>
      <c r="E36" s="8">
        <f t="shared" si="1"/>
        <v>25.128090888839385</v>
      </c>
      <c r="F36" s="8">
        <v>140</v>
      </c>
      <c r="G36" s="4">
        <v>56.4</v>
      </c>
    </row>
    <row r="37" spans="1:7" x14ac:dyDescent="0.25">
      <c r="A37" s="1">
        <v>44973</v>
      </c>
      <c r="B37" s="7">
        <v>70.3</v>
      </c>
      <c r="C37" s="7">
        <f>B37-B35</f>
        <v>-0.29999999999999716</v>
      </c>
      <c r="D37" s="7">
        <f t="shared" si="0"/>
        <v>4942.0899999999992</v>
      </c>
      <c r="E37" s="7">
        <f t="shared" si="1"/>
        <v>25.056805524615726</v>
      </c>
      <c r="F37" s="8">
        <v>130</v>
      </c>
      <c r="G37" s="9">
        <v>56.6</v>
      </c>
    </row>
    <row r="38" spans="1:7" x14ac:dyDescent="0.25">
      <c r="A38" s="1">
        <v>44980</v>
      </c>
    </row>
    <row r="39" spans="1:7" x14ac:dyDescent="0.25">
      <c r="A39" s="1">
        <v>44987</v>
      </c>
    </row>
    <row r="40" spans="1:7" x14ac:dyDescent="0.25">
      <c r="A40" s="1">
        <v>44994</v>
      </c>
    </row>
    <row r="41" spans="1:7" x14ac:dyDescent="0.25">
      <c r="A41" s="1">
        <v>45001</v>
      </c>
    </row>
    <row r="42" spans="1:7" x14ac:dyDescent="0.25">
      <c r="A42" s="1">
        <v>45008</v>
      </c>
    </row>
    <row r="43" spans="1:7" x14ac:dyDescent="0.25">
      <c r="A43" s="1">
        <v>45015</v>
      </c>
    </row>
    <row r="44" spans="1:7" x14ac:dyDescent="0.25">
      <c r="A44" s="1">
        <v>45022</v>
      </c>
    </row>
    <row r="45" spans="1:7" x14ac:dyDescent="0.25">
      <c r="A45" s="1">
        <v>45029</v>
      </c>
    </row>
    <row r="46" spans="1:7" x14ac:dyDescent="0.25">
      <c r="A46" s="1">
        <v>45036</v>
      </c>
    </row>
    <row r="47" spans="1:7" x14ac:dyDescent="0.25">
      <c r="A47" s="1">
        <v>45043</v>
      </c>
    </row>
    <row r="48" spans="1:7" x14ac:dyDescent="0.25">
      <c r="A48" s="1">
        <v>45050</v>
      </c>
    </row>
    <row r="49" spans="1:1" x14ac:dyDescent="0.25">
      <c r="A49" s="1">
        <v>45057</v>
      </c>
    </row>
    <row r="50" spans="1:1" x14ac:dyDescent="0.25">
      <c r="A50" s="1">
        <v>45064</v>
      </c>
    </row>
    <row r="51" spans="1:1" x14ac:dyDescent="0.25">
      <c r="A51" s="1">
        <v>45071</v>
      </c>
    </row>
    <row r="52" spans="1:1" x14ac:dyDescent="0.25">
      <c r="A52" s="1">
        <v>45078</v>
      </c>
    </row>
    <row r="53" spans="1:1" x14ac:dyDescent="0.25">
      <c r="A53" s="1">
        <v>45085</v>
      </c>
    </row>
    <row r="54" spans="1:1" x14ac:dyDescent="0.25">
      <c r="A54" s="1">
        <v>45092</v>
      </c>
    </row>
    <row r="55" spans="1:1" x14ac:dyDescent="0.25">
      <c r="A55" s="1">
        <v>45099</v>
      </c>
    </row>
    <row r="56" spans="1:1" x14ac:dyDescent="0.25">
      <c r="A56" s="1">
        <v>45106</v>
      </c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>
        <v>45134</v>
      </c>
    </row>
    <row r="61" spans="1:1" x14ac:dyDescent="0.25">
      <c r="A61" s="1">
        <v>45141</v>
      </c>
    </row>
    <row r="62" spans="1:1" x14ac:dyDescent="0.25">
      <c r="A62" s="1">
        <v>45148</v>
      </c>
    </row>
    <row r="63" spans="1:1" x14ac:dyDescent="0.25">
      <c r="A63" s="1">
        <v>45155</v>
      </c>
    </row>
    <row r="64" spans="1:1" x14ac:dyDescent="0.25">
      <c r="A64" s="1">
        <v>45162</v>
      </c>
    </row>
    <row r="65" spans="1:1" x14ac:dyDescent="0.25">
      <c r="A65" s="1">
        <v>45169</v>
      </c>
    </row>
    <row r="66" spans="1:1" x14ac:dyDescent="0.25">
      <c r="A66" s="1">
        <v>45176</v>
      </c>
    </row>
    <row r="67" spans="1:1" x14ac:dyDescent="0.25">
      <c r="A67" s="1">
        <v>45183</v>
      </c>
    </row>
    <row r="68" spans="1:1" x14ac:dyDescent="0.25">
      <c r="A68" s="1">
        <v>45190</v>
      </c>
    </row>
    <row r="69" spans="1:1" x14ac:dyDescent="0.25">
      <c r="A69" s="1">
        <v>45197</v>
      </c>
    </row>
    <row r="70" spans="1:1" x14ac:dyDescent="0.25">
      <c r="A70" s="1">
        <v>45204</v>
      </c>
    </row>
    <row r="71" spans="1:1" x14ac:dyDescent="0.25">
      <c r="A71" s="1">
        <v>45211</v>
      </c>
    </row>
    <row r="72" spans="1:1" x14ac:dyDescent="0.25">
      <c r="A72" s="1">
        <v>45218</v>
      </c>
    </row>
    <row r="73" spans="1:1" x14ac:dyDescent="0.25">
      <c r="A73" s="1">
        <v>45225</v>
      </c>
    </row>
    <row r="74" spans="1:1" x14ac:dyDescent="0.25">
      <c r="A74" s="1">
        <v>45232</v>
      </c>
    </row>
    <row r="75" spans="1:1" x14ac:dyDescent="0.25">
      <c r="A75" s="1">
        <v>45239</v>
      </c>
    </row>
    <row r="76" spans="1:1" x14ac:dyDescent="0.25">
      <c r="A76" s="1">
        <v>45246</v>
      </c>
    </row>
    <row r="77" spans="1:1" x14ac:dyDescent="0.25">
      <c r="A77" s="1">
        <v>45253</v>
      </c>
    </row>
    <row r="78" spans="1:1" x14ac:dyDescent="0.25">
      <c r="A78" s="1">
        <v>45260</v>
      </c>
    </row>
    <row r="79" spans="1:1" x14ac:dyDescent="0.25">
      <c r="A79" s="1">
        <v>45267</v>
      </c>
    </row>
    <row r="80" spans="1:1" x14ac:dyDescent="0.25">
      <c r="A80" s="1">
        <v>45274</v>
      </c>
    </row>
    <row r="81" spans="1:1" x14ac:dyDescent="0.25">
      <c r="A81" s="1">
        <v>45281</v>
      </c>
    </row>
    <row r="82" spans="1:1" x14ac:dyDescent="0.25">
      <c r="A82" s="1">
        <v>45288</v>
      </c>
    </row>
    <row r="83" spans="1:1" x14ac:dyDescent="0.25">
      <c r="A83" s="1">
        <v>45295</v>
      </c>
    </row>
    <row r="84" spans="1:1" x14ac:dyDescent="0.25">
      <c r="A84" s="1">
        <v>45302</v>
      </c>
    </row>
    <row r="85" spans="1:1" x14ac:dyDescent="0.25">
      <c r="A85" s="1">
        <v>45309</v>
      </c>
    </row>
    <row r="86" spans="1:1" x14ac:dyDescent="0.25">
      <c r="A86" s="1">
        <v>45316</v>
      </c>
    </row>
    <row r="87" spans="1:1" x14ac:dyDescent="0.25">
      <c r="A87" s="1">
        <v>45323</v>
      </c>
    </row>
    <row r="88" spans="1:1" x14ac:dyDescent="0.25">
      <c r="A88" s="1">
        <v>45330</v>
      </c>
    </row>
    <row r="89" spans="1:1" x14ac:dyDescent="0.25">
      <c r="A89" s="1">
        <v>45337</v>
      </c>
    </row>
    <row r="90" spans="1:1" x14ac:dyDescent="0.25">
      <c r="A90" s="1">
        <v>45344</v>
      </c>
    </row>
    <row r="91" spans="1:1" x14ac:dyDescent="0.25">
      <c r="A91" s="1">
        <v>45351</v>
      </c>
    </row>
    <row r="92" spans="1:1" x14ac:dyDescent="0.25">
      <c r="A92" s="1">
        <v>45358</v>
      </c>
    </row>
    <row r="93" spans="1:1" x14ac:dyDescent="0.25">
      <c r="A93" s="1">
        <v>45365</v>
      </c>
    </row>
    <row r="94" spans="1:1" x14ac:dyDescent="0.25">
      <c r="A94" s="1">
        <v>45372</v>
      </c>
    </row>
    <row r="95" spans="1:1" x14ac:dyDescent="0.25">
      <c r="A95" s="1">
        <v>45379</v>
      </c>
    </row>
    <row r="96" spans="1:1" x14ac:dyDescent="0.25">
      <c r="A96" s="1">
        <v>45386</v>
      </c>
    </row>
    <row r="97" spans="1:1" x14ac:dyDescent="0.25">
      <c r="A97" s="1">
        <v>45393</v>
      </c>
    </row>
    <row r="98" spans="1:1" x14ac:dyDescent="0.25">
      <c r="A98" s="1">
        <v>45400</v>
      </c>
    </row>
    <row r="99" spans="1:1" x14ac:dyDescent="0.25">
      <c r="A99" s="1">
        <v>45407</v>
      </c>
    </row>
    <row r="100" spans="1:1" x14ac:dyDescent="0.25">
      <c r="A100" s="1">
        <v>45414</v>
      </c>
    </row>
    <row r="101" spans="1:1" x14ac:dyDescent="0.25">
      <c r="A101" s="1">
        <v>45421</v>
      </c>
    </row>
    <row r="102" spans="1:1" x14ac:dyDescent="0.25">
      <c r="A102" s="1">
        <v>45428</v>
      </c>
    </row>
    <row r="103" spans="1:1" x14ac:dyDescent="0.25">
      <c r="A103" s="1">
        <v>45435</v>
      </c>
    </row>
    <row r="104" spans="1:1" x14ac:dyDescent="0.25">
      <c r="A104" s="1">
        <v>45442</v>
      </c>
    </row>
    <row r="105" spans="1:1" x14ac:dyDescent="0.25">
      <c r="A105" s="1">
        <v>45449</v>
      </c>
    </row>
    <row r="106" spans="1:1" x14ac:dyDescent="0.25">
      <c r="A106" s="1">
        <v>45456</v>
      </c>
    </row>
    <row r="107" spans="1:1" x14ac:dyDescent="0.25">
      <c r="A107" s="1">
        <v>45463</v>
      </c>
    </row>
    <row r="108" spans="1:1" x14ac:dyDescent="0.25">
      <c r="A108" s="1">
        <v>45470</v>
      </c>
    </row>
    <row r="109" spans="1:1" x14ac:dyDescent="0.25">
      <c r="A109" s="1">
        <v>45477</v>
      </c>
    </row>
    <row r="110" spans="1:1" x14ac:dyDescent="0.25">
      <c r="A110" s="1">
        <v>45484</v>
      </c>
    </row>
    <row r="111" spans="1:1" x14ac:dyDescent="0.25">
      <c r="A111" s="1">
        <v>45491</v>
      </c>
    </row>
    <row r="112" spans="1:1" x14ac:dyDescent="0.25">
      <c r="A112" s="1">
        <v>45498</v>
      </c>
    </row>
    <row r="113" spans="1:1" x14ac:dyDescent="0.25">
      <c r="A113" s="1">
        <v>45505</v>
      </c>
    </row>
    <row r="114" spans="1:1" x14ac:dyDescent="0.25">
      <c r="A114" s="1">
        <v>45512</v>
      </c>
    </row>
    <row r="115" spans="1:1" x14ac:dyDescent="0.25">
      <c r="A115" s="1">
        <v>45519</v>
      </c>
    </row>
    <row r="116" spans="1:1" x14ac:dyDescent="0.25">
      <c r="A116" s="1">
        <v>45526</v>
      </c>
    </row>
    <row r="117" spans="1:1" x14ac:dyDescent="0.25">
      <c r="A117" s="1">
        <v>45533</v>
      </c>
    </row>
    <row r="118" spans="1:1" x14ac:dyDescent="0.25">
      <c r="A118" s="1">
        <v>45540</v>
      </c>
    </row>
    <row r="119" spans="1:1" x14ac:dyDescent="0.25">
      <c r="A119" s="1">
        <v>45547</v>
      </c>
    </row>
    <row r="120" spans="1:1" x14ac:dyDescent="0.25">
      <c r="A120" s="1">
        <v>45554</v>
      </c>
    </row>
    <row r="121" spans="1:1" x14ac:dyDescent="0.25">
      <c r="A121" s="1">
        <v>45561</v>
      </c>
    </row>
    <row r="122" spans="1:1" x14ac:dyDescent="0.25">
      <c r="A122" s="1">
        <v>45568</v>
      </c>
    </row>
  </sheetData>
  <mergeCells count="4">
    <mergeCell ref="G1:G4"/>
    <mergeCell ref="B2:D2"/>
    <mergeCell ref="E2:F2"/>
    <mergeCell ref="A1:F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86E2-EEAB-4641-B58C-6A18510E1336}">
  <dimension ref="A1:G122"/>
  <sheetViews>
    <sheetView topLeftCell="A23" workbookViewId="0">
      <selection activeCell="A31" sqref="A31:C56"/>
    </sheetView>
  </sheetViews>
  <sheetFormatPr baseColWidth="10" defaultRowHeight="15" x14ac:dyDescent="0.25"/>
  <cols>
    <col min="2" max="2" width="7" style="7" customWidth="1"/>
    <col min="3" max="3" width="8.5703125" style="4" customWidth="1"/>
    <col min="4" max="4" width="11.42578125" style="2"/>
    <col min="7" max="7" width="11.42578125" style="2"/>
  </cols>
  <sheetData>
    <row r="1" spans="1:7" ht="21" customHeight="1" x14ac:dyDescent="0.35">
      <c r="A1" s="10" t="s">
        <v>6</v>
      </c>
      <c r="B1" s="10"/>
    </row>
    <row r="2" spans="1:7" x14ac:dyDescent="0.25">
      <c r="B2" s="8" t="s">
        <v>0</v>
      </c>
      <c r="C2" s="11" t="s">
        <v>0</v>
      </c>
    </row>
    <row r="3" spans="1:7" ht="15" customHeight="1" x14ac:dyDescent="0.25">
      <c r="B3" s="7" t="s">
        <v>12</v>
      </c>
      <c r="C3" s="11" t="s">
        <v>11</v>
      </c>
    </row>
    <row r="4" spans="1:7" x14ac:dyDescent="0.25">
      <c r="B4" s="6"/>
      <c r="C4" s="11"/>
    </row>
    <row r="5" spans="1:7" x14ac:dyDescent="0.25">
      <c r="A5" s="1">
        <v>44749</v>
      </c>
      <c r="B5" s="7">
        <v>66.400000000000006</v>
      </c>
      <c r="F5" s="2"/>
      <c r="G5" s="3"/>
    </row>
    <row r="6" spans="1:7" x14ac:dyDescent="0.25">
      <c r="A6" s="1">
        <v>44756</v>
      </c>
      <c r="B6" s="7">
        <v>66.5</v>
      </c>
    </row>
    <row r="7" spans="1:7" x14ac:dyDescent="0.25">
      <c r="A7" s="1">
        <v>44763</v>
      </c>
      <c r="B7" s="7">
        <v>65.7</v>
      </c>
    </row>
    <row r="8" spans="1:7" x14ac:dyDescent="0.25">
      <c r="A8" s="1">
        <v>44770</v>
      </c>
      <c r="B8" s="7">
        <v>66.599999999999994</v>
      </c>
    </row>
    <row r="9" spans="1:7" x14ac:dyDescent="0.25">
      <c r="A9" s="1">
        <v>44777</v>
      </c>
      <c r="B9" s="7">
        <v>66</v>
      </c>
    </row>
    <row r="10" spans="1:7" x14ac:dyDescent="0.25">
      <c r="A10" s="1">
        <v>44784</v>
      </c>
      <c r="B10" s="7">
        <v>67.400000000000006</v>
      </c>
    </row>
    <row r="11" spans="1:7" x14ac:dyDescent="0.25">
      <c r="A11" s="1">
        <v>44791</v>
      </c>
    </row>
    <row r="12" spans="1:7" x14ac:dyDescent="0.25">
      <c r="A12" s="1">
        <v>44798</v>
      </c>
    </row>
    <row r="13" spans="1:7" x14ac:dyDescent="0.25">
      <c r="A13" s="1">
        <v>44805</v>
      </c>
    </row>
    <row r="14" spans="1:7" x14ac:dyDescent="0.25">
      <c r="A14" s="1">
        <v>44812</v>
      </c>
    </row>
    <row r="15" spans="1:7" x14ac:dyDescent="0.25">
      <c r="A15" s="1">
        <v>44819</v>
      </c>
      <c r="B15" s="7">
        <v>67.8</v>
      </c>
    </row>
    <row r="16" spans="1:7" x14ac:dyDescent="0.25">
      <c r="A16" s="1">
        <v>44826</v>
      </c>
      <c r="B16" s="7">
        <v>68</v>
      </c>
    </row>
    <row r="17" spans="1:3" x14ac:dyDescent="0.25">
      <c r="A17" s="1">
        <v>44833</v>
      </c>
      <c r="B17" s="7">
        <v>68.099999999999994</v>
      </c>
    </row>
    <row r="18" spans="1:3" x14ac:dyDescent="0.25">
      <c r="A18" s="1">
        <v>44840</v>
      </c>
      <c r="B18" s="7">
        <v>68.3</v>
      </c>
    </row>
    <row r="19" spans="1:3" x14ac:dyDescent="0.25">
      <c r="A19" s="1">
        <v>44847</v>
      </c>
      <c r="B19" s="7">
        <v>68.099999999999994</v>
      </c>
    </row>
    <row r="20" spans="1:3" x14ac:dyDescent="0.25">
      <c r="A20" s="1">
        <v>44854</v>
      </c>
      <c r="B20" s="7">
        <v>68.2</v>
      </c>
    </row>
    <row r="21" spans="1:3" x14ac:dyDescent="0.25">
      <c r="A21" s="1">
        <v>44861</v>
      </c>
      <c r="B21" s="7">
        <v>67.099999999999994</v>
      </c>
    </row>
    <row r="22" spans="1:3" x14ac:dyDescent="0.25">
      <c r="A22" s="1">
        <v>44868</v>
      </c>
      <c r="B22" s="7">
        <v>66.2</v>
      </c>
    </row>
    <row r="23" spans="1:3" x14ac:dyDescent="0.25">
      <c r="A23" s="1">
        <v>44875</v>
      </c>
      <c r="B23" s="7">
        <v>67.599999999999994</v>
      </c>
    </row>
    <row r="24" spans="1:3" x14ac:dyDescent="0.25">
      <c r="A24" s="1">
        <v>44882</v>
      </c>
      <c r="B24" s="7">
        <v>68.5</v>
      </c>
    </row>
    <row r="25" spans="1:3" x14ac:dyDescent="0.25">
      <c r="A25" s="1">
        <v>44889</v>
      </c>
      <c r="B25" s="7">
        <v>68.400000000000006</v>
      </c>
    </row>
    <row r="26" spans="1:3" x14ac:dyDescent="0.25">
      <c r="A26" s="1">
        <v>44896</v>
      </c>
      <c r="B26" s="7">
        <v>69.099999999999994</v>
      </c>
    </row>
    <row r="27" spans="1:3" x14ac:dyDescent="0.25">
      <c r="A27" s="1">
        <v>44903</v>
      </c>
      <c r="B27" s="7">
        <v>69.5</v>
      </c>
    </row>
    <row r="28" spans="1:3" x14ac:dyDescent="0.25">
      <c r="A28" s="1">
        <v>44910</v>
      </c>
      <c r="B28" s="7">
        <v>69.400000000000006</v>
      </c>
    </row>
    <row r="29" spans="1:3" x14ac:dyDescent="0.25">
      <c r="A29" s="1">
        <v>44917</v>
      </c>
      <c r="B29" s="7">
        <v>69.8</v>
      </c>
    </row>
    <row r="30" spans="1:3" x14ac:dyDescent="0.25">
      <c r="A30" s="1">
        <v>44924</v>
      </c>
      <c r="B30" s="7">
        <v>68.599999999999994</v>
      </c>
      <c r="C30" s="4">
        <v>52.6</v>
      </c>
    </row>
    <row r="31" spans="1:3" x14ac:dyDescent="0.25">
      <c r="A31" s="1">
        <v>44931</v>
      </c>
      <c r="B31" s="7">
        <v>69.900000000000006</v>
      </c>
      <c r="C31" s="4">
        <v>54.4</v>
      </c>
    </row>
    <row r="32" spans="1:3" x14ac:dyDescent="0.25">
      <c r="A32" s="1">
        <v>44938</v>
      </c>
      <c r="B32" s="7">
        <v>69.3</v>
      </c>
      <c r="C32" s="4">
        <v>54.7</v>
      </c>
    </row>
    <row r="33" spans="1:3" x14ac:dyDescent="0.25">
      <c r="A33" s="1">
        <v>44945</v>
      </c>
      <c r="B33" s="7">
        <v>69.8</v>
      </c>
      <c r="C33" s="4">
        <v>55.4</v>
      </c>
    </row>
    <row r="34" spans="1:3" x14ac:dyDescent="0.25">
      <c r="A34" s="1">
        <v>44952</v>
      </c>
      <c r="B34" s="7">
        <v>69.900000000000006</v>
      </c>
      <c r="C34" s="4">
        <v>54.2</v>
      </c>
    </row>
    <row r="35" spans="1:3" x14ac:dyDescent="0.25">
      <c r="A35" s="1">
        <v>44959</v>
      </c>
      <c r="B35" s="7">
        <v>70.599999999999994</v>
      </c>
      <c r="C35" s="4">
        <v>56.2</v>
      </c>
    </row>
    <row r="36" spans="1:3" x14ac:dyDescent="0.25">
      <c r="A36" s="1">
        <v>44966</v>
      </c>
      <c r="B36" s="7">
        <v>70.5</v>
      </c>
      <c r="C36" s="4">
        <v>56.4</v>
      </c>
    </row>
    <row r="37" spans="1:3" x14ac:dyDescent="0.25">
      <c r="A37" s="1">
        <v>44973</v>
      </c>
      <c r="B37" s="7">
        <v>70.3</v>
      </c>
      <c r="C37" s="9">
        <v>56.6</v>
      </c>
    </row>
    <row r="38" spans="1:3" x14ac:dyDescent="0.25">
      <c r="A38" s="1">
        <v>44980</v>
      </c>
    </row>
    <row r="39" spans="1:3" x14ac:dyDescent="0.25">
      <c r="A39" s="1">
        <v>44987</v>
      </c>
    </row>
    <row r="40" spans="1:3" x14ac:dyDescent="0.25">
      <c r="A40" s="1">
        <v>44994</v>
      </c>
    </row>
    <row r="41" spans="1:3" x14ac:dyDescent="0.25">
      <c r="A41" s="1">
        <v>45001</v>
      </c>
    </row>
    <row r="42" spans="1:3" x14ac:dyDescent="0.25">
      <c r="A42" s="1">
        <v>45008</v>
      </c>
    </row>
    <row r="43" spans="1:3" x14ac:dyDescent="0.25">
      <c r="A43" s="1">
        <v>45015</v>
      </c>
    </row>
    <row r="44" spans="1:3" x14ac:dyDescent="0.25">
      <c r="A44" s="1">
        <v>45022</v>
      </c>
    </row>
    <row r="45" spans="1:3" x14ac:dyDescent="0.25">
      <c r="A45" s="1">
        <v>45029</v>
      </c>
    </row>
    <row r="46" spans="1:3" x14ac:dyDescent="0.25">
      <c r="A46" s="1">
        <v>45036</v>
      </c>
    </row>
    <row r="47" spans="1:3" x14ac:dyDescent="0.25">
      <c r="A47" s="1">
        <v>45043</v>
      </c>
    </row>
    <row r="48" spans="1:3" x14ac:dyDescent="0.25">
      <c r="A48" s="1">
        <v>45050</v>
      </c>
    </row>
    <row r="49" spans="1:1" x14ac:dyDescent="0.25">
      <c r="A49" s="1">
        <v>45057</v>
      </c>
    </row>
    <row r="50" spans="1:1" x14ac:dyDescent="0.25">
      <c r="A50" s="1">
        <v>45064</v>
      </c>
    </row>
    <row r="51" spans="1:1" x14ac:dyDescent="0.25">
      <c r="A51" s="1">
        <v>45071</v>
      </c>
    </row>
    <row r="52" spans="1:1" x14ac:dyDescent="0.25">
      <c r="A52" s="1">
        <v>45078</v>
      </c>
    </row>
    <row r="53" spans="1:1" x14ac:dyDescent="0.25">
      <c r="A53" s="1">
        <v>45085</v>
      </c>
    </row>
    <row r="54" spans="1:1" x14ac:dyDescent="0.25">
      <c r="A54" s="1">
        <v>45092</v>
      </c>
    </row>
    <row r="55" spans="1:1" x14ac:dyDescent="0.25">
      <c r="A55" s="1">
        <v>45099</v>
      </c>
    </row>
    <row r="56" spans="1:1" x14ac:dyDescent="0.25">
      <c r="A56" s="1">
        <v>45106</v>
      </c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>
        <v>45134</v>
      </c>
    </row>
    <row r="61" spans="1:1" x14ac:dyDescent="0.25">
      <c r="A61" s="1">
        <v>45141</v>
      </c>
    </row>
    <row r="62" spans="1:1" x14ac:dyDescent="0.25">
      <c r="A62" s="1">
        <v>45148</v>
      </c>
    </row>
    <row r="63" spans="1:1" x14ac:dyDescent="0.25">
      <c r="A63" s="1">
        <v>45155</v>
      </c>
    </row>
    <row r="64" spans="1:1" x14ac:dyDescent="0.25">
      <c r="A64" s="1">
        <v>45162</v>
      </c>
    </row>
    <row r="65" spans="1:1" x14ac:dyDescent="0.25">
      <c r="A65" s="1">
        <v>45169</v>
      </c>
    </row>
    <row r="66" spans="1:1" x14ac:dyDescent="0.25">
      <c r="A66" s="1">
        <v>45176</v>
      </c>
    </row>
    <row r="67" spans="1:1" x14ac:dyDescent="0.25">
      <c r="A67" s="1">
        <v>45183</v>
      </c>
    </row>
    <row r="68" spans="1:1" x14ac:dyDescent="0.25">
      <c r="A68" s="1">
        <v>45190</v>
      </c>
    </row>
    <row r="69" spans="1:1" x14ac:dyDescent="0.25">
      <c r="A69" s="1">
        <v>45197</v>
      </c>
    </row>
    <row r="70" spans="1:1" x14ac:dyDescent="0.25">
      <c r="A70" s="1">
        <v>45204</v>
      </c>
    </row>
    <row r="71" spans="1:1" x14ac:dyDescent="0.25">
      <c r="A71" s="1">
        <v>45211</v>
      </c>
    </row>
    <row r="72" spans="1:1" x14ac:dyDescent="0.25">
      <c r="A72" s="1">
        <v>45218</v>
      </c>
    </row>
    <row r="73" spans="1:1" x14ac:dyDescent="0.25">
      <c r="A73" s="1">
        <v>45225</v>
      </c>
    </row>
    <row r="74" spans="1:1" x14ac:dyDescent="0.25">
      <c r="A74" s="1">
        <v>45232</v>
      </c>
    </row>
    <row r="75" spans="1:1" x14ac:dyDescent="0.25">
      <c r="A75" s="1">
        <v>45239</v>
      </c>
    </row>
    <row r="76" spans="1:1" x14ac:dyDescent="0.25">
      <c r="A76" s="1">
        <v>45246</v>
      </c>
    </row>
    <row r="77" spans="1:1" x14ac:dyDescent="0.25">
      <c r="A77" s="1">
        <v>45253</v>
      </c>
    </row>
    <row r="78" spans="1:1" x14ac:dyDescent="0.25">
      <c r="A78" s="1">
        <v>45260</v>
      </c>
    </row>
    <row r="79" spans="1:1" x14ac:dyDescent="0.25">
      <c r="A79" s="1">
        <v>45267</v>
      </c>
    </row>
    <row r="80" spans="1:1" x14ac:dyDescent="0.25">
      <c r="A80" s="1">
        <v>45274</v>
      </c>
    </row>
    <row r="81" spans="1:1" x14ac:dyDescent="0.25">
      <c r="A81" s="1">
        <v>45281</v>
      </c>
    </row>
    <row r="82" spans="1:1" x14ac:dyDescent="0.25">
      <c r="A82" s="1">
        <v>45288</v>
      </c>
    </row>
    <row r="83" spans="1:1" x14ac:dyDescent="0.25">
      <c r="A83" s="1">
        <v>45295</v>
      </c>
    </row>
    <row r="84" spans="1:1" x14ac:dyDescent="0.25">
      <c r="A84" s="1">
        <v>45302</v>
      </c>
    </row>
    <row r="85" spans="1:1" x14ac:dyDescent="0.25">
      <c r="A85" s="1">
        <v>45309</v>
      </c>
    </row>
    <row r="86" spans="1:1" x14ac:dyDescent="0.25">
      <c r="A86" s="1">
        <v>45316</v>
      </c>
    </row>
    <row r="87" spans="1:1" x14ac:dyDescent="0.25">
      <c r="A87" s="1">
        <v>45323</v>
      </c>
    </row>
    <row r="88" spans="1:1" x14ac:dyDescent="0.25">
      <c r="A88" s="1">
        <v>45330</v>
      </c>
    </row>
    <row r="89" spans="1:1" x14ac:dyDescent="0.25">
      <c r="A89" s="1">
        <v>45337</v>
      </c>
    </row>
    <row r="90" spans="1:1" x14ac:dyDescent="0.25">
      <c r="A90" s="1">
        <v>45344</v>
      </c>
    </row>
    <row r="91" spans="1:1" x14ac:dyDescent="0.25">
      <c r="A91" s="1">
        <v>45351</v>
      </c>
    </row>
    <row r="92" spans="1:1" x14ac:dyDescent="0.25">
      <c r="A92" s="1">
        <v>45358</v>
      </c>
    </row>
    <row r="93" spans="1:1" x14ac:dyDescent="0.25">
      <c r="A93" s="1">
        <v>45365</v>
      </c>
    </row>
    <row r="94" spans="1:1" x14ac:dyDescent="0.25">
      <c r="A94" s="1">
        <v>45372</v>
      </c>
    </row>
    <row r="95" spans="1:1" x14ac:dyDescent="0.25">
      <c r="A95" s="1">
        <v>45379</v>
      </c>
    </row>
    <row r="96" spans="1:1" x14ac:dyDescent="0.25">
      <c r="A96" s="1">
        <v>45386</v>
      </c>
    </row>
    <row r="97" spans="1:1" x14ac:dyDescent="0.25">
      <c r="A97" s="1">
        <v>45393</v>
      </c>
    </row>
    <row r="98" spans="1:1" x14ac:dyDescent="0.25">
      <c r="A98" s="1">
        <v>45400</v>
      </c>
    </row>
    <row r="99" spans="1:1" x14ac:dyDescent="0.25">
      <c r="A99" s="1">
        <v>45407</v>
      </c>
    </row>
    <row r="100" spans="1:1" x14ac:dyDescent="0.25">
      <c r="A100" s="1">
        <v>45414</v>
      </c>
    </row>
    <row r="101" spans="1:1" x14ac:dyDescent="0.25">
      <c r="A101" s="1">
        <v>45421</v>
      </c>
    </row>
    <row r="102" spans="1:1" x14ac:dyDescent="0.25">
      <c r="A102" s="1">
        <v>45428</v>
      </c>
    </row>
    <row r="103" spans="1:1" x14ac:dyDescent="0.25">
      <c r="A103" s="1">
        <v>45435</v>
      </c>
    </row>
    <row r="104" spans="1:1" x14ac:dyDescent="0.25">
      <c r="A104" s="1">
        <v>45442</v>
      </c>
    </row>
    <row r="105" spans="1:1" x14ac:dyDescent="0.25">
      <c r="A105" s="1">
        <v>45449</v>
      </c>
    </row>
    <row r="106" spans="1:1" x14ac:dyDescent="0.25">
      <c r="A106" s="1">
        <v>45456</v>
      </c>
    </row>
    <row r="107" spans="1:1" x14ac:dyDescent="0.25">
      <c r="A107" s="1">
        <v>45463</v>
      </c>
    </row>
    <row r="108" spans="1:1" x14ac:dyDescent="0.25">
      <c r="A108" s="1">
        <v>45470</v>
      </c>
    </row>
    <row r="109" spans="1:1" x14ac:dyDescent="0.25">
      <c r="A109" s="1">
        <v>45477</v>
      </c>
    </row>
    <row r="110" spans="1:1" x14ac:dyDescent="0.25">
      <c r="A110" s="1">
        <v>45484</v>
      </c>
    </row>
    <row r="111" spans="1:1" x14ac:dyDescent="0.25">
      <c r="A111" s="1">
        <v>45491</v>
      </c>
    </row>
    <row r="112" spans="1:1" x14ac:dyDescent="0.25">
      <c r="A112" s="1">
        <v>45498</v>
      </c>
    </row>
    <row r="113" spans="1:1" x14ac:dyDescent="0.25">
      <c r="A113" s="1">
        <v>45505</v>
      </c>
    </row>
    <row r="114" spans="1:1" x14ac:dyDescent="0.25">
      <c r="A114" s="1">
        <v>45512</v>
      </c>
    </row>
    <row r="115" spans="1:1" x14ac:dyDescent="0.25">
      <c r="A115" s="1">
        <v>45519</v>
      </c>
    </row>
    <row r="116" spans="1:1" x14ac:dyDescent="0.25">
      <c r="A116" s="1">
        <v>45526</v>
      </c>
    </row>
    <row r="117" spans="1:1" x14ac:dyDescent="0.25">
      <c r="A117" s="1">
        <v>45533</v>
      </c>
    </row>
    <row r="118" spans="1:1" x14ac:dyDescent="0.25">
      <c r="A118" s="1">
        <v>45540</v>
      </c>
    </row>
    <row r="119" spans="1:1" x14ac:dyDescent="0.25">
      <c r="A119" s="1">
        <v>45547</v>
      </c>
    </row>
    <row r="120" spans="1:1" x14ac:dyDescent="0.25">
      <c r="A120" s="1">
        <v>45554</v>
      </c>
    </row>
    <row r="121" spans="1:1" x14ac:dyDescent="0.25">
      <c r="A121" s="1">
        <v>45561</v>
      </c>
    </row>
    <row r="122" spans="1:1" x14ac:dyDescent="0.25">
      <c r="A122" s="1">
        <v>45568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CECC-118A-4E70-85AF-7A800D730D05}">
  <dimension ref="A1:G31"/>
  <sheetViews>
    <sheetView workbookViewId="0">
      <selection activeCell="A2" sqref="A2:C28"/>
    </sheetView>
  </sheetViews>
  <sheetFormatPr baseColWidth="10" defaultRowHeight="15" x14ac:dyDescent="0.25"/>
  <cols>
    <col min="2" max="2" width="7" style="7" customWidth="1"/>
    <col min="3" max="3" width="8.5703125" style="4" customWidth="1"/>
    <col min="4" max="4" width="11.42578125" style="2"/>
    <col min="7" max="7" width="11.42578125" style="2"/>
  </cols>
  <sheetData>
    <row r="1" spans="1:3" ht="21" customHeight="1" x14ac:dyDescent="0.35">
      <c r="A1" s="16" t="s">
        <v>13</v>
      </c>
      <c r="B1" s="16"/>
      <c r="C1" s="16"/>
    </row>
    <row r="2" spans="1:3" ht="18.75" customHeight="1" x14ac:dyDescent="0.25">
      <c r="A2" s="17" t="s">
        <v>14</v>
      </c>
      <c r="B2" s="12" t="s">
        <v>12</v>
      </c>
      <c r="C2" s="11" t="s">
        <v>11</v>
      </c>
    </row>
    <row r="3" spans="1:3" x14ac:dyDescent="0.25">
      <c r="A3" s="1">
        <v>44931</v>
      </c>
      <c r="B3" s="7">
        <v>69.900000000000006</v>
      </c>
      <c r="C3" s="4">
        <v>54.4</v>
      </c>
    </row>
    <row r="4" spans="1:3" x14ac:dyDescent="0.25">
      <c r="A4" s="1">
        <v>44938</v>
      </c>
      <c r="B4" s="7">
        <v>69.3</v>
      </c>
      <c r="C4" s="4">
        <v>54.7</v>
      </c>
    </row>
    <row r="5" spans="1:3" x14ac:dyDescent="0.25">
      <c r="A5" s="1">
        <v>44945</v>
      </c>
      <c r="B5" s="7">
        <v>69.8</v>
      </c>
      <c r="C5" s="4">
        <v>55.4</v>
      </c>
    </row>
    <row r="6" spans="1:3" x14ac:dyDescent="0.25">
      <c r="A6" s="1">
        <v>44952</v>
      </c>
      <c r="B6" s="7">
        <v>69.900000000000006</v>
      </c>
      <c r="C6" s="4">
        <v>54.2</v>
      </c>
    </row>
    <row r="7" spans="1:3" x14ac:dyDescent="0.25">
      <c r="A7" s="1">
        <v>44959</v>
      </c>
      <c r="B7" s="7">
        <v>70.599999999999994</v>
      </c>
      <c r="C7" s="4">
        <v>56.2</v>
      </c>
    </row>
    <row r="8" spans="1:3" x14ac:dyDescent="0.25">
      <c r="A8" s="1">
        <v>44966</v>
      </c>
      <c r="B8" s="7">
        <v>70.5</v>
      </c>
      <c r="C8" s="4">
        <v>56.4</v>
      </c>
    </row>
    <row r="9" spans="1:3" x14ac:dyDescent="0.25">
      <c r="A9" s="1">
        <v>44973</v>
      </c>
      <c r="B9" s="7">
        <v>70.3</v>
      </c>
      <c r="C9" s="9">
        <v>56.6</v>
      </c>
    </row>
    <row r="10" spans="1:3" x14ac:dyDescent="0.25">
      <c r="A10" s="1">
        <v>44980</v>
      </c>
    </row>
    <row r="11" spans="1:3" x14ac:dyDescent="0.25">
      <c r="A11" s="1">
        <v>44987</v>
      </c>
    </row>
    <row r="12" spans="1:3" x14ac:dyDescent="0.25">
      <c r="A12" s="1">
        <v>44994</v>
      </c>
    </row>
    <row r="13" spans="1:3" x14ac:dyDescent="0.25">
      <c r="A13" s="1">
        <v>45001</v>
      </c>
    </row>
    <row r="14" spans="1:3" x14ac:dyDescent="0.25">
      <c r="A14" s="1">
        <v>45008</v>
      </c>
    </row>
    <row r="15" spans="1:3" x14ac:dyDescent="0.25">
      <c r="A15" s="1">
        <v>45015</v>
      </c>
    </row>
    <row r="16" spans="1:3" x14ac:dyDescent="0.25">
      <c r="A16" s="1">
        <v>45022</v>
      </c>
    </row>
    <row r="17" spans="1:1" x14ac:dyDescent="0.25">
      <c r="A17" s="1">
        <v>45029</v>
      </c>
    </row>
    <row r="18" spans="1:1" x14ac:dyDescent="0.25">
      <c r="A18" s="1">
        <v>45036</v>
      </c>
    </row>
    <row r="19" spans="1:1" x14ac:dyDescent="0.25">
      <c r="A19" s="1">
        <v>45043</v>
      </c>
    </row>
    <row r="20" spans="1:1" x14ac:dyDescent="0.25">
      <c r="A20" s="1">
        <v>45050</v>
      </c>
    </row>
    <row r="21" spans="1:1" x14ac:dyDescent="0.25">
      <c r="A21" s="1">
        <v>45057</v>
      </c>
    </row>
    <row r="22" spans="1:1" x14ac:dyDescent="0.25">
      <c r="A22" s="1">
        <v>45064</v>
      </c>
    </row>
    <row r="23" spans="1:1" x14ac:dyDescent="0.25">
      <c r="A23" s="1">
        <v>45071</v>
      </c>
    </row>
    <row r="24" spans="1:1" x14ac:dyDescent="0.25">
      <c r="A24" s="1">
        <v>45078</v>
      </c>
    </row>
    <row r="25" spans="1:1" x14ac:dyDescent="0.25">
      <c r="A25" s="1">
        <v>45085</v>
      </c>
    </row>
    <row r="26" spans="1:1" x14ac:dyDescent="0.25">
      <c r="A26" s="1">
        <v>45092</v>
      </c>
    </row>
    <row r="27" spans="1:1" x14ac:dyDescent="0.25">
      <c r="A27" s="1">
        <v>45099</v>
      </c>
    </row>
    <row r="28" spans="1:1" x14ac:dyDescent="0.25">
      <c r="A28" s="1">
        <v>45106</v>
      </c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61B2-8641-4D06-8CD5-171ED7699EEA}">
  <dimension ref="A1:C15"/>
  <sheetViews>
    <sheetView tabSelected="1" workbookViewId="0">
      <selection activeCell="E23" sqref="E23"/>
    </sheetView>
  </sheetViews>
  <sheetFormatPr baseColWidth="10" defaultRowHeight="15" x14ac:dyDescent="0.25"/>
  <sheetData>
    <row r="1" spans="1:3" x14ac:dyDescent="0.25">
      <c r="A1" s="18" t="s">
        <v>17</v>
      </c>
      <c r="B1" s="18"/>
      <c r="C1" s="18"/>
    </row>
    <row r="2" spans="1:3" x14ac:dyDescent="0.25">
      <c r="A2" t="s">
        <v>14</v>
      </c>
      <c r="B2" s="8" t="s">
        <v>15</v>
      </c>
      <c r="C2" s="19" t="s">
        <v>16</v>
      </c>
    </row>
    <row r="3" spans="1:3" x14ac:dyDescent="0.25">
      <c r="A3" s="1">
        <v>44973</v>
      </c>
      <c r="B3" s="8">
        <v>5</v>
      </c>
      <c r="C3" s="19">
        <v>208</v>
      </c>
    </row>
    <row r="4" spans="1:3" x14ac:dyDescent="0.25">
      <c r="A4" s="1">
        <v>44976</v>
      </c>
      <c r="B4" s="8">
        <v>92</v>
      </c>
      <c r="C4" s="19">
        <v>159</v>
      </c>
    </row>
    <row r="5" spans="1:3" x14ac:dyDescent="0.25">
      <c r="A5" s="1">
        <v>44979</v>
      </c>
      <c r="B5" s="8">
        <v>17</v>
      </c>
      <c r="C5" s="19">
        <v>354</v>
      </c>
    </row>
    <row r="6" spans="1:3" x14ac:dyDescent="0.25">
      <c r="A6" s="1">
        <v>44982</v>
      </c>
      <c r="B6" s="8">
        <v>49</v>
      </c>
      <c r="C6" s="19">
        <v>25</v>
      </c>
    </row>
    <row r="7" spans="1:3" x14ac:dyDescent="0.25">
      <c r="A7" s="1">
        <v>44985</v>
      </c>
      <c r="B7" s="8">
        <v>71</v>
      </c>
      <c r="C7" s="19">
        <v>17</v>
      </c>
    </row>
    <row r="8" spans="1:3" x14ac:dyDescent="0.25">
      <c r="A8" s="1">
        <v>44988</v>
      </c>
      <c r="B8" s="8">
        <v>83</v>
      </c>
      <c r="C8" s="19">
        <v>157</v>
      </c>
    </row>
    <row r="9" spans="1:3" x14ac:dyDescent="0.25">
      <c r="A9" s="1">
        <v>44991</v>
      </c>
      <c r="B9" s="8">
        <v>75</v>
      </c>
      <c r="C9" s="19">
        <v>321</v>
      </c>
    </row>
    <row r="10" spans="1:3" x14ac:dyDescent="0.25">
      <c r="A10" s="1">
        <v>44994</v>
      </c>
      <c r="B10" s="8">
        <v>4</v>
      </c>
      <c r="C10" s="19">
        <v>54</v>
      </c>
    </row>
    <row r="11" spans="1:3" x14ac:dyDescent="0.25">
      <c r="A11" s="1">
        <v>44997</v>
      </c>
      <c r="B11" s="8">
        <v>103</v>
      </c>
      <c r="C11" s="19">
        <v>77</v>
      </c>
    </row>
    <row r="12" spans="1:3" x14ac:dyDescent="0.25">
      <c r="A12" s="1">
        <v>45000</v>
      </c>
      <c r="B12" s="8">
        <v>57</v>
      </c>
      <c r="C12" s="19">
        <v>159</v>
      </c>
    </row>
    <row r="13" spans="1:3" x14ac:dyDescent="0.25">
      <c r="A13" s="1">
        <v>45003</v>
      </c>
      <c r="B13" s="8">
        <v>21</v>
      </c>
      <c r="C13" s="19">
        <v>82</v>
      </c>
    </row>
    <row r="14" spans="1:3" x14ac:dyDescent="0.25">
      <c r="A14" s="1">
        <v>45006</v>
      </c>
      <c r="B14" s="8">
        <v>88</v>
      </c>
      <c r="C14" s="19">
        <v>107</v>
      </c>
    </row>
    <row r="15" spans="1:3" x14ac:dyDescent="0.25">
      <c r="A15" s="1">
        <v>45009</v>
      </c>
      <c r="B15" s="8">
        <v>27</v>
      </c>
      <c r="C15" s="19">
        <v>62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GALLEY</dc:creator>
  <cp:lastModifiedBy>Lucien GALLEY</cp:lastModifiedBy>
  <dcterms:created xsi:type="dcterms:W3CDTF">2022-11-30T09:23:01Z</dcterms:created>
  <dcterms:modified xsi:type="dcterms:W3CDTF">2023-02-16T10:18:24Z</dcterms:modified>
</cp:coreProperties>
</file>