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ocuments\# CCM 2018-23\"/>
    </mc:Choice>
  </mc:AlternateContent>
  <bookViews>
    <workbookView xWindow="0" yWindow="0" windowWidth="15228" windowHeight="6372" activeTab="1"/>
  </bookViews>
  <sheets>
    <sheet name="Feuil1" sheetId="1" r:id="rId1"/>
    <sheet name="Feuil2" sheetId="2" r:id="rId2"/>
  </sheets>
  <definedNames>
    <definedName name="_xlnm._FilterDatabase" localSheetId="0" hidden="1">Feuil1!$A$2:$E$83</definedName>
  </definedNames>
  <calcPr calcId="152511"/>
</workbook>
</file>

<file path=xl/calcChain.xml><?xml version="1.0" encoding="utf-8"?>
<calcChain xmlns="http://schemas.openxmlformats.org/spreadsheetml/2006/main">
  <c r="E27" i="1" l="1"/>
  <c r="E74" i="1"/>
  <c r="E61" i="1"/>
  <c r="E29" i="1"/>
  <c r="E41" i="1"/>
  <c r="E79" i="1"/>
  <c r="E58" i="1"/>
  <c r="E8" i="1"/>
  <c r="E13" i="1"/>
  <c r="E5" i="1"/>
  <c r="E49" i="1"/>
  <c r="E63" i="1"/>
  <c r="E26" i="1"/>
  <c r="E33" i="1"/>
  <c r="E77" i="1"/>
  <c r="E70" i="1"/>
  <c r="E71" i="1"/>
  <c r="E46" i="1"/>
  <c r="E64" i="1"/>
  <c r="E22" i="1"/>
  <c r="E62" i="1"/>
  <c r="E40" i="1"/>
  <c r="E24" i="1"/>
  <c r="E38" i="1"/>
  <c r="E80" i="1"/>
  <c r="E9" i="1"/>
  <c r="E72" i="1"/>
  <c r="E57" i="1"/>
  <c r="E42" i="1"/>
  <c r="E6" i="1"/>
  <c r="E52" i="1"/>
  <c r="E54" i="1"/>
  <c r="E17" i="1"/>
  <c r="E82" i="1"/>
  <c r="E67" i="1"/>
  <c r="E56" i="1"/>
  <c r="E39" i="1"/>
  <c r="E68" i="1"/>
  <c r="E15" i="1"/>
  <c r="E18" i="1"/>
  <c r="E81" i="1"/>
  <c r="E34" i="1"/>
  <c r="E35" i="1"/>
  <c r="E53" i="1"/>
  <c r="E25" i="1"/>
  <c r="E11" i="1"/>
  <c r="E44" i="1"/>
  <c r="E55" i="1"/>
  <c r="E48" i="1"/>
  <c r="E73" i="1"/>
  <c r="E51" i="1"/>
  <c r="E23" i="1"/>
  <c r="E30" i="1"/>
  <c r="E37" i="1"/>
  <c r="E78" i="1"/>
  <c r="E65" i="1"/>
  <c r="E21" i="1"/>
  <c r="E66" i="1"/>
  <c r="E75" i="1"/>
  <c r="E28" i="1"/>
  <c r="E60" i="1"/>
  <c r="E69" i="1"/>
  <c r="E10" i="1"/>
  <c r="E36" i="1"/>
  <c r="E12" i="1"/>
  <c r="E16" i="1"/>
  <c r="E32" i="1"/>
  <c r="E47" i="1"/>
  <c r="E19" i="1"/>
  <c r="E14" i="1"/>
  <c r="E20" i="1"/>
  <c r="E3" i="1"/>
  <c r="E50" i="1"/>
  <c r="E45" i="1"/>
  <c r="E59" i="1"/>
  <c r="E76" i="1"/>
  <c r="E43" i="1"/>
  <c r="E31" i="1"/>
  <c r="E4" i="1"/>
  <c r="E7" i="1"/>
  <c r="C64" i="1"/>
  <c r="C22" i="1"/>
  <c r="C62" i="1"/>
  <c r="C40" i="1"/>
  <c r="C24" i="1"/>
  <c r="C38" i="1"/>
  <c r="C80" i="1"/>
  <c r="C9" i="1"/>
  <c r="C72" i="1"/>
  <c r="C57" i="1"/>
  <c r="C42" i="1"/>
  <c r="C6" i="1"/>
  <c r="C52" i="1"/>
  <c r="C54" i="1"/>
  <c r="C17" i="1"/>
  <c r="C82" i="1"/>
  <c r="C67" i="1"/>
  <c r="C56" i="1"/>
  <c r="C39" i="1"/>
  <c r="C68" i="1"/>
  <c r="C15" i="1"/>
  <c r="C18" i="1"/>
  <c r="C81" i="1"/>
  <c r="C34" i="1"/>
  <c r="C35" i="1"/>
  <c r="C53" i="1"/>
  <c r="C25" i="1"/>
  <c r="C11" i="1"/>
  <c r="C44" i="1"/>
  <c r="C55" i="1"/>
  <c r="C48" i="1"/>
  <c r="C73" i="1"/>
  <c r="C51" i="1"/>
  <c r="C23" i="1"/>
  <c r="C30" i="1"/>
  <c r="C37" i="1"/>
  <c r="C78" i="1"/>
  <c r="C65" i="1"/>
  <c r="C21" i="1"/>
  <c r="C66" i="1"/>
  <c r="C75" i="1"/>
  <c r="C28" i="1"/>
  <c r="C60" i="1"/>
  <c r="C69" i="1"/>
  <c r="C10" i="1"/>
  <c r="C36" i="1"/>
  <c r="C12" i="1"/>
  <c r="C16" i="1"/>
  <c r="C32" i="1"/>
  <c r="C47" i="1"/>
  <c r="C19" i="1"/>
  <c r="C14" i="1"/>
  <c r="C20" i="1"/>
  <c r="C3" i="1"/>
  <c r="C50" i="1"/>
  <c r="C45" i="1"/>
  <c r="C59" i="1"/>
  <c r="C76" i="1"/>
  <c r="C43" i="1"/>
  <c r="C31" i="1"/>
  <c r="C4" i="1"/>
  <c r="C79" i="1"/>
  <c r="C58" i="1"/>
  <c r="C8" i="1"/>
  <c r="C13" i="1"/>
  <c r="C5" i="1"/>
  <c r="C49" i="1"/>
  <c r="C63" i="1"/>
  <c r="C26" i="1"/>
  <c r="C33" i="1"/>
  <c r="C77" i="1"/>
  <c r="C70" i="1"/>
  <c r="C71" i="1"/>
  <c r="C46" i="1"/>
  <c r="C7" i="1"/>
  <c r="C27" i="1"/>
  <c r="C74" i="1"/>
  <c r="C61" i="1"/>
  <c r="C29" i="1"/>
  <c r="C41" i="1"/>
  <c r="A83" i="1"/>
  <c r="C83" i="1" l="1"/>
</calcChain>
</file>

<file path=xl/sharedStrings.xml><?xml version="1.0" encoding="utf-8"?>
<sst xmlns="http://schemas.openxmlformats.org/spreadsheetml/2006/main" count="165" uniqueCount="97">
  <si>
    <t>nom</t>
  </si>
  <si>
    <t>Nom01</t>
  </si>
  <si>
    <t>Nom02</t>
  </si>
  <si>
    <t>Nom03</t>
  </si>
  <si>
    <t>Nom04</t>
  </si>
  <si>
    <t>Nom05</t>
  </si>
  <si>
    <t>Nom06</t>
  </si>
  <si>
    <t>Nom07</t>
  </si>
  <si>
    <t>Nom08</t>
  </si>
  <si>
    <t>Nom09</t>
  </si>
  <si>
    <t>Nom10</t>
  </si>
  <si>
    <t>Nom11</t>
  </si>
  <si>
    <t>Nom12</t>
  </si>
  <si>
    <t>Nom13</t>
  </si>
  <si>
    <t>Nom14</t>
  </si>
  <si>
    <t>Nom15</t>
  </si>
  <si>
    <t>Nom16</t>
  </si>
  <si>
    <t>Nom17</t>
  </si>
  <si>
    <t>Nom18</t>
  </si>
  <si>
    <t>Nom19</t>
  </si>
  <si>
    <t>Nom20</t>
  </si>
  <si>
    <t>Nom21</t>
  </si>
  <si>
    <t>Nom22</t>
  </si>
  <si>
    <t>Nom23</t>
  </si>
  <si>
    <t>Nom24</t>
  </si>
  <si>
    <t>Nom25</t>
  </si>
  <si>
    <t>Nom26</t>
  </si>
  <si>
    <t>Nom27</t>
  </si>
  <si>
    <t>Nom28</t>
  </si>
  <si>
    <t>Nom29</t>
  </si>
  <si>
    <t>Nom30</t>
  </si>
  <si>
    <t>Nom31</t>
  </si>
  <si>
    <t>Nom32</t>
  </si>
  <si>
    <t>Nom33</t>
  </si>
  <si>
    <t>Nom34</t>
  </si>
  <si>
    <t>Nom35</t>
  </si>
  <si>
    <t>Nom36</t>
  </si>
  <si>
    <t>Nom37</t>
  </si>
  <si>
    <t>Nom38</t>
  </si>
  <si>
    <t>Nom39</t>
  </si>
  <si>
    <t>Nom40</t>
  </si>
  <si>
    <t>Nom41</t>
  </si>
  <si>
    <t>Nom42</t>
  </si>
  <si>
    <t>Nom43</t>
  </si>
  <si>
    <t>Nom44</t>
  </si>
  <si>
    <t>Nom45</t>
  </si>
  <si>
    <t>Nom46</t>
  </si>
  <si>
    <t>Nom47</t>
  </si>
  <si>
    <t>Nom48</t>
  </si>
  <si>
    <t>Nom49</t>
  </si>
  <si>
    <t>Nom50</t>
  </si>
  <si>
    <t>Nom51</t>
  </si>
  <si>
    <t>Nom52</t>
  </si>
  <si>
    <t>Nom53</t>
  </si>
  <si>
    <t>Nom54</t>
  </si>
  <si>
    <t>Nom55</t>
  </si>
  <si>
    <t>Nom56</t>
  </si>
  <si>
    <t>Nom57</t>
  </si>
  <si>
    <t>Nom58</t>
  </si>
  <si>
    <t>Nom59</t>
  </si>
  <si>
    <t>Nom60</t>
  </si>
  <si>
    <t>Nom61</t>
  </si>
  <si>
    <t>Nom62</t>
  </si>
  <si>
    <t>Nom63</t>
  </si>
  <si>
    <t>Nom64</t>
  </si>
  <si>
    <t>Nom65</t>
  </si>
  <si>
    <t>Nom66</t>
  </si>
  <si>
    <t>Nom67</t>
  </si>
  <si>
    <t>Nom68</t>
  </si>
  <si>
    <t>Nom69</t>
  </si>
  <si>
    <t>Nom70</t>
  </si>
  <si>
    <t>Nom71</t>
  </si>
  <si>
    <t>Nom72</t>
  </si>
  <si>
    <t>Nom73</t>
  </si>
  <si>
    <t>Nom74</t>
  </si>
  <si>
    <t>Nom75</t>
  </si>
  <si>
    <t>Nom76</t>
  </si>
  <si>
    <t>Nom77</t>
  </si>
  <si>
    <t>Nom78</t>
  </si>
  <si>
    <t>Nom79</t>
  </si>
  <si>
    <t>Nom80</t>
  </si>
  <si>
    <t>antenne</t>
  </si>
  <si>
    <t>Ant01</t>
  </si>
  <si>
    <t>Ant02</t>
  </si>
  <si>
    <t>Ant03</t>
  </si>
  <si>
    <t>Ant04</t>
  </si>
  <si>
    <t>Ant05</t>
  </si>
  <si>
    <t>Ant06</t>
  </si>
  <si>
    <t>Ant07</t>
  </si>
  <si>
    <t>Ant08</t>
  </si>
  <si>
    <t>Ant09</t>
  </si>
  <si>
    <t>Ant10</t>
  </si>
  <si>
    <t>Ant11</t>
  </si>
  <si>
    <t>Ant12</t>
  </si>
  <si>
    <t>groupe</t>
  </si>
  <si>
    <t>rang</t>
  </si>
  <si>
    <t>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</si>
</sst>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467522</xdr:colOff>
      <xdr:row>18</xdr:row>
      <xdr:rowOff>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052482" cy="3291840"/>
        </a:xfrm>
        <a:prstGeom prst="rect">
          <a:avLst/>
        </a:prstGeom>
      </xdr:spPr>
    </xdr:pic>
    <xdr:clientData/>
  </xdr:twoCellAnchor>
  <xdr:twoCellAnchor editAs="oneCell">
    <xdr:from>
      <xdr:col>3</xdr:col>
      <xdr:colOff>1</xdr:colOff>
      <xdr:row>0</xdr:row>
      <xdr:rowOff>1</xdr:rowOff>
    </xdr:from>
    <xdr:to>
      <xdr:col>5</xdr:col>
      <xdr:colOff>472071</xdr:colOff>
      <xdr:row>13</xdr:row>
      <xdr:rowOff>68580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77441" y="1"/>
          <a:ext cx="2057030" cy="24460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83"/>
  <sheetViews>
    <sheetView topLeftCell="A2" workbookViewId="0">
      <pane ySplit="1" topLeftCell="A3" activePane="bottomLeft" state="frozen"/>
      <selection activeCell="A2" sqref="A2"/>
      <selection pane="bottomLeft" activeCell="I8" sqref="I8"/>
    </sheetView>
  </sheetViews>
  <sheetFormatPr baseColWidth="10" defaultRowHeight="13.8" x14ac:dyDescent="0.3"/>
  <cols>
    <col min="1" max="1" width="6.77734375" style="1" bestFit="1" customWidth="1"/>
    <col min="2" max="2" width="7.5546875" style="3" bestFit="1" customWidth="1"/>
    <col min="3" max="3" width="3.33203125" style="3" customWidth="1"/>
    <col min="4" max="4" width="8.77734375" style="1" customWidth="1"/>
    <col min="5" max="5" width="4.44140625" style="3" bestFit="1" customWidth="1"/>
    <col min="6" max="16384" width="11.5546875" style="1"/>
  </cols>
  <sheetData>
    <row r="2" spans="1:5" x14ac:dyDescent="0.3">
      <c r="A2" s="1" t="s">
        <v>0</v>
      </c>
      <c r="B2" s="3" t="s">
        <v>81</v>
      </c>
      <c r="C2" s="3" t="s">
        <v>96</v>
      </c>
      <c r="D2" s="3" t="s">
        <v>94</v>
      </c>
      <c r="E2" s="3" t="s">
        <v>95</v>
      </c>
    </row>
    <row r="3" spans="1:5" x14ac:dyDescent="0.3">
      <c r="A3" s="1" t="s">
        <v>73</v>
      </c>
      <c r="B3" s="3" t="s">
        <v>93</v>
      </c>
      <c r="C3" s="3" t="str">
        <f>IF(B3=B4,"",COUNTIF(B$3:B3,B3))</f>
        <v/>
      </c>
      <c r="D3" s="1">
        <v>0.98130394655209774</v>
      </c>
      <c r="E3" s="3">
        <f>RANK(D3,$D$3:$D$82)</f>
        <v>1</v>
      </c>
    </row>
    <row r="4" spans="1:5" x14ac:dyDescent="0.3">
      <c r="A4" s="5" t="s">
        <v>80</v>
      </c>
      <c r="B4" s="6" t="s">
        <v>93</v>
      </c>
      <c r="C4" s="6">
        <f>IF(B4=B5,"",COUNTIF(B$3:B4,B4))</f>
        <v>2</v>
      </c>
      <c r="D4" s="1">
        <v>0.97486780828651498</v>
      </c>
      <c r="E4" s="3">
        <f>RANK(D4,$D$3:$D$82)</f>
        <v>2</v>
      </c>
    </row>
    <row r="5" spans="1:5" x14ac:dyDescent="0.3">
      <c r="A5" s="1" t="s">
        <v>11</v>
      </c>
      <c r="B5" s="3" t="s">
        <v>83</v>
      </c>
      <c r="C5" s="3">
        <f>IF(B5=B6,"",COUNTIF(B$3:B5,B5))</f>
        <v>1</v>
      </c>
      <c r="D5" s="1">
        <v>0.94667115102407384</v>
      </c>
      <c r="E5" s="3">
        <f>RANK(D5,$D$3:$D$82)</f>
        <v>3</v>
      </c>
    </row>
    <row r="6" spans="1:5" x14ac:dyDescent="0.3">
      <c r="A6" s="1" t="s">
        <v>31</v>
      </c>
      <c r="B6" s="3" t="s">
        <v>87</v>
      </c>
      <c r="C6" s="3">
        <f>IF(B6=B7,"",COUNTIF(B$3:B6,B6))</f>
        <v>1</v>
      </c>
      <c r="D6" s="1">
        <v>0.91713381526876625</v>
      </c>
      <c r="E6" s="3">
        <f>RANK(D6,$D$3:$D$82)</f>
        <v>4</v>
      </c>
    </row>
    <row r="7" spans="1:5" x14ac:dyDescent="0.3">
      <c r="A7" s="1" t="s">
        <v>1</v>
      </c>
      <c r="B7" s="3" t="s">
        <v>82</v>
      </c>
      <c r="C7" s="3">
        <f>IF(B7=B8,"",COUNTIF(B$3:B7,B7))</f>
        <v>1</v>
      </c>
      <c r="D7" s="1">
        <v>0.89537167744951163</v>
      </c>
      <c r="E7" s="3">
        <f>RANK(D7,$D$3:$D$82)</f>
        <v>5</v>
      </c>
    </row>
    <row r="8" spans="1:5" x14ac:dyDescent="0.3">
      <c r="A8" s="1" t="s">
        <v>9</v>
      </c>
      <c r="B8" s="3" t="s">
        <v>83</v>
      </c>
      <c r="C8" s="3">
        <f>IF(B8=B9,"",COUNTIF(B$3:B8,B8))</f>
        <v>2</v>
      </c>
      <c r="D8" s="1">
        <v>0.87571305044105263</v>
      </c>
      <c r="E8" s="3">
        <f>RANK(D8,$D$3:$D$82)</f>
        <v>6</v>
      </c>
    </row>
    <row r="9" spans="1:5" x14ac:dyDescent="0.3">
      <c r="A9" s="1" t="s">
        <v>27</v>
      </c>
      <c r="B9" s="3" t="s">
        <v>86</v>
      </c>
      <c r="C9" s="3">
        <f>IF(B9=B10,"",COUNTIF(B$3:B9,B9))</f>
        <v>1</v>
      </c>
      <c r="D9" s="1">
        <v>0.85162607538154778</v>
      </c>
      <c r="E9" s="3">
        <f>RANK(D9,$D$3:$D$82)</f>
        <v>7</v>
      </c>
    </row>
    <row r="10" spans="1:5" x14ac:dyDescent="0.3">
      <c r="A10" s="1" t="s">
        <v>64</v>
      </c>
      <c r="B10" s="3" t="s">
        <v>92</v>
      </c>
      <c r="C10" s="3">
        <f>IF(B10=B11,"",COUNTIF(B$3:B10,B10))</f>
        <v>1</v>
      </c>
      <c r="D10" s="1">
        <v>0.83754003902055452</v>
      </c>
      <c r="E10" s="3">
        <f>RANK(D10,$D$3:$D$82)</f>
        <v>8</v>
      </c>
    </row>
    <row r="11" spans="1:5" x14ac:dyDescent="0.3">
      <c r="A11" s="1" t="s">
        <v>47</v>
      </c>
      <c r="B11" s="3" t="s">
        <v>89</v>
      </c>
      <c r="C11" s="3">
        <f>IF(B11=B12,"",COUNTIF(B$3:B11,B11))</f>
        <v>1</v>
      </c>
      <c r="D11" s="1">
        <v>0.83530351776445666</v>
      </c>
      <c r="E11" s="3">
        <f>RANK(D11,$D$3:$D$82)</f>
        <v>9</v>
      </c>
    </row>
    <row r="12" spans="1:5" x14ac:dyDescent="0.3">
      <c r="A12" s="1" t="s">
        <v>66</v>
      </c>
      <c r="B12" s="3" t="s">
        <v>92</v>
      </c>
      <c r="C12" s="3">
        <f>IF(B12=B13,"",COUNTIF(B$3:B12,B12))</f>
        <v>2</v>
      </c>
      <c r="D12" s="1">
        <v>0.83430955016124198</v>
      </c>
      <c r="E12" s="3">
        <f>RANK(D12,$D$3:$D$82)</f>
        <v>10</v>
      </c>
    </row>
    <row r="13" spans="1:5" x14ac:dyDescent="0.3">
      <c r="A13" s="1" t="s">
        <v>10</v>
      </c>
      <c r="B13" s="3" t="s">
        <v>83</v>
      </c>
      <c r="C13" s="3">
        <f>IF(B13=B14,"",COUNTIF(B$3:B13,B13))</f>
        <v>3</v>
      </c>
      <c r="D13" s="1">
        <v>0.83076566609400881</v>
      </c>
      <c r="E13" s="3">
        <f>RANK(D13,$D$3:$D$82)</f>
        <v>11</v>
      </c>
    </row>
    <row r="14" spans="1:5" x14ac:dyDescent="0.3">
      <c r="A14" s="1" t="s">
        <v>71</v>
      </c>
      <c r="B14" s="3" t="s">
        <v>92</v>
      </c>
      <c r="C14" s="3">
        <f>IF(B14=B15,"",COUNTIF(B$3:B14,B14))</f>
        <v>3</v>
      </c>
      <c r="D14" s="1">
        <v>0.81626935525816346</v>
      </c>
      <c r="E14" s="3">
        <f>RANK(D14,$D$3:$D$82)</f>
        <v>12</v>
      </c>
    </row>
    <row r="15" spans="1:5" x14ac:dyDescent="0.3">
      <c r="A15" s="1" t="s">
        <v>40</v>
      </c>
      <c r="B15" s="3" t="s">
        <v>88</v>
      </c>
      <c r="C15" s="3">
        <f>IF(B15=B16,"",COUNTIF(B$3:B15,B15))</f>
        <v>1</v>
      </c>
      <c r="D15" s="1">
        <v>0.80115861146105738</v>
      </c>
      <c r="E15" s="3">
        <f>RANK(D15,$D$3:$D$82)</f>
        <v>13</v>
      </c>
    </row>
    <row r="16" spans="1:5" x14ac:dyDescent="0.3">
      <c r="A16" s="1" t="s">
        <v>67</v>
      </c>
      <c r="B16" s="3" t="s">
        <v>92</v>
      </c>
      <c r="C16" s="3">
        <f>IF(B16=B17,"",COUNTIF(B$3:B16,B16))</f>
        <v>4</v>
      </c>
      <c r="D16" s="1">
        <v>0.79336395836796303</v>
      </c>
      <c r="E16" s="3">
        <f>RANK(D16,$D$3:$D$82)</f>
        <v>14</v>
      </c>
    </row>
    <row r="17" spans="1:5" x14ac:dyDescent="0.3">
      <c r="A17" s="1" t="s">
        <v>34</v>
      </c>
      <c r="B17" s="3" t="s">
        <v>87</v>
      </c>
      <c r="C17" s="3">
        <f>IF(B17=B18,"",COUNTIF(B$3:B17,B17))</f>
        <v>2</v>
      </c>
      <c r="D17" s="1">
        <v>0.79046445596052795</v>
      </c>
      <c r="E17" s="3">
        <f>RANK(D17,$D$3:$D$82)</f>
        <v>15</v>
      </c>
    </row>
    <row r="18" spans="1:5" x14ac:dyDescent="0.3">
      <c r="A18" s="1" t="s">
        <v>41</v>
      </c>
      <c r="B18" s="3" t="s">
        <v>88</v>
      </c>
      <c r="C18" s="3">
        <f>IF(B18=B19,"",COUNTIF(B$3:B18,B18))</f>
        <v>2</v>
      </c>
      <c r="D18" s="1">
        <v>0.78911525066554422</v>
      </c>
      <c r="E18" s="3">
        <f>RANK(D18,$D$3:$D$82)</f>
        <v>16</v>
      </c>
    </row>
    <row r="19" spans="1:5" x14ac:dyDescent="0.3">
      <c r="A19" s="1" t="s">
        <v>70</v>
      </c>
      <c r="B19" s="3" t="s">
        <v>92</v>
      </c>
      <c r="C19" s="3" t="str">
        <f>IF(B19=B20,"",COUNTIF(B$3:B19,B19))</f>
        <v/>
      </c>
      <c r="D19" s="1">
        <v>0.78899506300041344</v>
      </c>
      <c r="E19" s="3">
        <f>RANK(D19,$D$3:$D$82)</f>
        <v>17</v>
      </c>
    </row>
    <row r="20" spans="1:5" x14ac:dyDescent="0.3">
      <c r="A20" s="1" t="s">
        <v>72</v>
      </c>
      <c r="B20" s="3" t="s">
        <v>92</v>
      </c>
      <c r="C20" s="3">
        <f>IF(B20=B21,"",COUNTIF(B$3:B20,B20))</f>
        <v>6</v>
      </c>
      <c r="D20" s="1">
        <v>0.75085155881234344</v>
      </c>
      <c r="E20" s="3">
        <f>RANK(D20,$D$3:$D$82)</f>
        <v>18</v>
      </c>
    </row>
    <row r="21" spans="1:5" x14ac:dyDescent="0.3">
      <c r="A21" s="1" t="s">
        <v>58</v>
      </c>
      <c r="B21" s="3" t="s">
        <v>91</v>
      </c>
      <c r="C21" s="3">
        <f>IF(B21=B22,"",COUNTIF(B$3:B21,B21))</f>
        <v>1</v>
      </c>
      <c r="D21" s="1">
        <v>0.70988373471096111</v>
      </c>
      <c r="E21" s="3">
        <f>RANK(D21,$D$3:$D$82)</f>
        <v>19</v>
      </c>
    </row>
    <row r="22" spans="1:5" x14ac:dyDescent="0.3">
      <c r="A22" s="1" t="s">
        <v>21</v>
      </c>
      <c r="B22" s="3" t="s">
        <v>85</v>
      </c>
      <c r="C22" s="3">
        <f>IF(B22=B23,"",COUNTIF(B$3:B22,B22))</f>
        <v>1</v>
      </c>
      <c r="D22" s="1">
        <v>0.70162372262139627</v>
      </c>
      <c r="E22" s="3">
        <f>RANK(D22,$D$3:$D$82)</f>
        <v>20</v>
      </c>
    </row>
    <row r="23" spans="1:5" x14ac:dyDescent="0.3">
      <c r="A23" s="1" t="s">
        <v>53</v>
      </c>
      <c r="B23" s="3" t="s">
        <v>90</v>
      </c>
      <c r="C23" s="3">
        <f>IF(B23=B24,"",COUNTIF(B$3:B23,B23))</f>
        <v>1</v>
      </c>
      <c r="D23" s="1">
        <v>0.6987148077048837</v>
      </c>
      <c r="E23" s="3">
        <f>RANK(D23,$D$3:$D$82)</f>
        <v>21</v>
      </c>
    </row>
    <row r="24" spans="1:5" x14ac:dyDescent="0.3">
      <c r="A24" s="1" t="s">
        <v>24</v>
      </c>
      <c r="B24" s="3" t="s">
        <v>86</v>
      </c>
      <c r="C24" s="3">
        <f>IF(B24=B25,"",COUNTIF(B$3:B24,B24))</f>
        <v>2</v>
      </c>
      <c r="D24" s="1">
        <v>0.69706552713467829</v>
      </c>
      <c r="E24" s="3">
        <f>RANK(D24,$D$3:$D$82)</f>
        <v>22</v>
      </c>
    </row>
    <row r="25" spans="1:5" x14ac:dyDescent="0.3">
      <c r="A25" s="1" t="s">
        <v>46</v>
      </c>
      <c r="B25" s="3" t="s">
        <v>89</v>
      </c>
      <c r="C25" s="3">
        <f>IF(B25=B26,"",COUNTIF(B$3:B25,B25))</f>
        <v>2</v>
      </c>
      <c r="D25" s="1">
        <v>0.69590913091919182</v>
      </c>
      <c r="E25" s="3">
        <f>RANK(D25,$D$3:$D$82)</f>
        <v>23</v>
      </c>
    </row>
    <row r="26" spans="1:5" x14ac:dyDescent="0.3">
      <c r="A26" s="1" t="s">
        <v>14</v>
      </c>
      <c r="B26" s="3" t="s">
        <v>84</v>
      </c>
      <c r="C26" s="3">
        <f>IF(B26=B27,"",COUNTIF(B$3:B26,B26))</f>
        <v>1</v>
      </c>
      <c r="D26" s="1">
        <v>0.69093060562028519</v>
      </c>
      <c r="E26" s="3">
        <f>RANK(D26,$D$3:$D$82)</f>
        <v>24</v>
      </c>
    </row>
    <row r="27" spans="1:5" x14ac:dyDescent="0.3">
      <c r="A27" s="1" t="s">
        <v>2</v>
      </c>
      <c r="B27" s="3" t="s">
        <v>82</v>
      </c>
      <c r="C27" s="3">
        <f>IF(B27=B28,"",COUNTIF(B$3:B27,B27))</f>
        <v>2</v>
      </c>
      <c r="D27" s="1">
        <v>0.66762685890022178</v>
      </c>
      <c r="E27" s="3">
        <f>RANK(D27,$D$3:$D$82)</f>
        <v>25</v>
      </c>
    </row>
    <row r="28" spans="1:5" x14ac:dyDescent="0.3">
      <c r="A28" s="1" t="s">
        <v>61</v>
      </c>
      <c r="B28" s="3" t="s">
        <v>91</v>
      </c>
      <c r="C28" s="3">
        <f>IF(B28=B29,"",COUNTIF(B$3:B28,B28))</f>
        <v>2</v>
      </c>
      <c r="D28" s="1">
        <v>0.66049727403135183</v>
      </c>
      <c r="E28" s="3">
        <f>RANK(D28,$D$3:$D$82)</f>
        <v>26</v>
      </c>
    </row>
    <row r="29" spans="1:5" x14ac:dyDescent="0.3">
      <c r="A29" s="1" t="s">
        <v>5</v>
      </c>
      <c r="B29" s="3" t="s">
        <v>82</v>
      </c>
      <c r="C29" s="3">
        <f>IF(B29=B30,"",COUNTIF(B$3:B29,B29))</f>
        <v>3</v>
      </c>
      <c r="D29" s="1">
        <v>0.63312116554195008</v>
      </c>
      <c r="E29" s="3">
        <f>RANK(D29,$D$3:$D$82)</f>
        <v>27</v>
      </c>
    </row>
    <row r="30" spans="1:5" x14ac:dyDescent="0.3">
      <c r="A30" s="1" t="s">
        <v>54</v>
      </c>
      <c r="B30" s="3" t="s">
        <v>90</v>
      </c>
      <c r="C30" s="3">
        <f>IF(B30=B31,"",COUNTIF(B$3:B30,B30))</f>
        <v>2</v>
      </c>
      <c r="D30" s="1">
        <v>0.61047314517244067</v>
      </c>
      <c r="E30" s="3">
        <f>RANK(D30,$D$3:$D$82)</f>
        <v>28</v>
      </c>
    </row>
    <row r="31" spans="1:5" x14ac:dyDescent="0.3">
      <c r="A31" s="1" t="s">
        <v>79</v>
      </c>
      <c r="B31" s="3" t="s">
        <v>93</v>
      </c>
      <c r="C31" s="3">
        <f>IF(B31=B32,"",COUNTIF(B$3:B31,B31))</f>
        <v>3</v>
      </c>
      <c r="D31" s="1">
        <v>0.60591757407490121</v>
      </c>
      <c r="E31" s="3">
        <f>RANK(D31,$D$3:$D$82)</f>
        <v>29</v>
      </c>
    </row>
    <row r="32" spans="1:5" x14ac:dyDescent="0.3">
      <c r="A32" s="1" t="s">
        <v>68</v>
      </c>
      <c r="B32" s="3" t="s">
        <v>92</v>
      </c>
      <c r="C32" s="3">
        <f>IF(B32=B33,"",COUNTIF(B$3:B32,B32))</f>
        <v>7</v>
      </c>
      <c r="D32" s="1">
        <v>0.59680670485826481</v>
      </c>
      <c r="E32" s="3">
        <f>RANK(D32,$D$3:$D$82)</f>
        <v>30</v>
      </c>
    </row>
    <row r="33" spans="1:5" x14ac:dyDescent="0.3">
      <c r="A33" s="1" t="s">
        <v>15</v>
      </c>
      <c r="B33" s="3" t="s">
        <v>84</v>
      </c>
      <c r="C33" s="3">
        <f>IF(B33=B34,"",COUNTIF(B$3:B33,B33))</f>
        <v>2</v>
      </c>
      <c r="D33" s="1">
        <v>0.58118381931069885</v>
      </c>
      <c r="E33" s="3">
        <f>RANK(D33,$D$3:$D$82)</f>
        <v>31</v>
      </c>
    </row>
    <row r="34" spans="1:5" x14ac:dyDescent="0.3">
      <c r="A34" s="1" t="s">
        <v>43</v>
      </c>
      <c r="B34" s="3" t="s">
        <v>88</v>
      </c>
      <c r="C34" s="3">
        <f>IF(B34=B35,"",COUNTIF(B$3:B34,B34))</f>
        <v>3</v>
      </c>
      <c r="D34" s="1">
        <v>0.57039562183377657</v>
      </c>
      <c r="E34" s="3">
        <f>RANK(D34,$D$3:$D$82)</f>
        <v>32</v>
      </c>
    </row>
    <row r="35" spans="1:5" x14ac:dyDescent="0.3">
      <c r="A35" s="1" t="s">
        <v>44</v>
      </c>
      <c r="B35" s="3" t="s">
        <v>89</v>
      </c>
      <c r="C35" s="3">
        <f>IF(B35=B36,"",COUNTIF(B$3:B35,B35))</f>
        <v>3</v>
      </c>
      <c r="D35" s="1">
        <v>0.56952155338293908</v>
      </c>
      <c r="E35" s="3">
        <f>RANK(D35,$D$3:$D$82)</f>
        <v>33</v>
      </c>
    </row>
    <row r="36" spans="1:5" x14ac:dyDescent="0.3">
      <c r="A36" s="1" t="s">
        <v>65</v>
      </c>
      <c r="B36" s="3" t="s">
        <v>92</v>
      </c>
      <c r="C36" s="3">
        <f>IF(B36=B37,"",COUNTIF(B$3:B36,B36))</f>
        <v>8</v>
      </c>
      <c r="D36" s="1">
        <v>0.56114122571915248</v>
      </c>
      <c r="E36" s="3">
        <f>RANK(D36,$D$3:$D$82)</f>
        <v>34</v>
      </c>
    </row>
    <row r="37" spans="1:5" x14ac:dyDescent="0.3">
      <c r="A37" s="1" t="s">
        <v>55</v>
      </c>
      <c r="B37" s="3" t="s">
        <v>90</v>
      </c>
      <c r="C37" s="3">
        <f>IF(B37=B38,"",COUNTIF(B$3:B37,B37))</f>
        <v>3</v>
      </c>
      <c r="D37" s="1">
        <v>0.56092962930590773</v>
      </c>
      <c r="E37" s="3">
        <f>RANK(D37,$D$3:$D$82)</f>
        <v>35</v>
      </c>
    </row>
    <row r="38" spans="1:5" x14ac:dyDescent="0.3">
      <c r="A38" s="1" t="s">
        <v>25</v>
      </c>
      <c r="B38" s="3" t="s">
        <v>86</v>
      </c>
      <c r="C38" s="3">
        <f>IF(B38=B39,"",COUNTIF(B$3:B38,B38))</f>
        <v>3</v>
      </c>
      <c r="D38" s="1">
        <v>0.53588313787743236</v>
      </c>
      <c r="E38" s="3">
        <f>RANK(D38,$D$3:$D$82)</f>
        <v>36</v>
      </c>
    </row>
    <row r="39" spans="1:5" x14ac:dyDescent="0.3">
      <c r="A39" s="1" t="s">
        <v>38</v>
      </c>
      <c r="B39" s="3" t="s">
        <v>88</v>
      </c>
      <c r="C39" s="3">
        <f>IF(B39=B40,"",COUNTIF(B$3:B39,B39))</f>
        <v>4</v>
      </c>
      <c r="D39" s="1">
        <v>0.52225949265481719</v>
      </c>
      <c r="E39" s="3">
        <f>RANK(D39,$D$3:$D$82)</f>
        <v>37</v>
      </c>
    </row>
    <row r="40" spans="1:5" x14ac:dyDescent="0.3">
      <c r="A40" s="1" t="s">
        <v>23</v>
      </c>
      <c r="B40" s="3" t="s">
        <v>85</v>
      </c>
      <c r="C40" s="3">
        <f>IF(B40=B41,"",COUNTIF(B$3:B40,B40))</f>
        <v>2</v>
      </c>
      <c r="D40" s="1">
        <v>0.51958770793899212</v>
      </c>
      <c r="E40" s="3">
        <f>RANK(D40,$D$3:$D$82)</f>
        <v>38</v>
      </c>
    </row>
    <row r="41" spans="1:5" x14ac:dyDescent="0.3">
      <c r="A41" s="1" t="s">
        <v>6</v>
      </c>
      <c r="B41" s="3" t="s">
        <v>82</v>
      </c>
      <c r="C41" s="3">
        <f>IF(B41=B42,"",COUNTIF(B$3:B41,B41))</f>
        <v>4</v>
      </c>
      <c r="D41" s="1">
        <v>0.51641706130341258</v>
      </c>
      <c r="E41" s="3">
        <f>RANK(D41,$D$3:$D$82)</f>
        <v>39</v>
      </c>
    </row>
    <row r="42" spans="1:5" x14ac:dyDescent="0.3">
      <c r="A42" s="1" t="s">
        <v>30</v>
      </c>
      <c r="B42" s="3" t="s">
        <v>87</v>
      </c>
      <c r="C42" s="3">
        <f>IF(B42=B43,"",COUNTIF(B$3:B42,B42))</f>
        <v>3</v>
      </c>
      <c r="D42" s="1">
        <v>0.50874465734025875</v>
      </c>
      <c r="E42" s="3">
        <f>RANK(D42,$D$3:$D$82)</f>
        <v>40</v>
      </c>
    </row>
    <row r="43" spans="1:5" x14ac:dyDescent="0.3">
      <c r="A43" s="1" t="s">
        <v>78</v>
      </c>
      <c r="B43" s="3" t="s">
        <v>93</v>
      </c>
      <c r="C43" s="3">
        <f>IF(B43=B44,"",COUNTIF(B$3:B43,B43))</f>
        <v>4</v>
      </c>
      <c r="D43" s="1">
        <v>0.50179914883828902</v>
      </c>
      <c r="E43" s="3">
        <f>RANK(D43,$D$3:$D$82)</f>
        <v>41</v>
      </c>
    </row>
    <row r="44" spans="1:5" x14ac:dyDescent="0.3">
      <c r="A44" s="1" t="s">
        <v>48</v>
      </c>
      <c r="B44" s="3" t="s">
        <v>89</v>
      </c>
      <c r="C44" s="3">
        <f>IF(B44=B45,"",COUNTIF(B$3:B44,B44))</f>
        <v>4</v>
      </c>
      <c r="D44" s="1">
        <v>0.49613183562292251</v>
      </c>
      <c r="E44" s="3">
        <f>RANK(D44,$D$3:$D$82)</f>
        <v>42</v>
      </c>
    </row>
    <row r="45" spans="1:5" x14ac:dyDescent="0.3">
      <c r="A45" s="1" t="s">
        <v>75</v>
      </c>
      <c r="B45" s="3" t="s">
        <v>93</v>
      </c>
      <c r="C45" s="3">
        <f>IF(B45=B46,"",COUNTIF(B$3:B45,B45))</f>
        <v>5</v>
      </c>
      <c r="D45" s="1">
        <v>0.49089696070404776</v>
      </c>
      <c r="E45" s="3">
        <f>RANK(D45,$D$3:$D$82)</f>
        <v>43</v>
      </c>
    </row>
    <row r="46" spans="1:5" x14ac:dyDescent="0.3">
      <c r="A46" s="1" t="s">
        <v>19</v>
      </c>
      <c r="B46" s="3" t="s">
        <v>84</v>
      </c>
      <c r="C46" s="3">
        <f>IF(B46=B47,"",COUNTIF(B$3:B46,B46))</f>
        <v>3</v>
      </c>
      <c r="D46" s="1">
        <v>0.48689210164927388</v>
      </c>
      <c r="E46" s="3">
        <f>RANK(D46,$D$3:$D$82)</f>
        <v>44</v>
      </c>
    </row>
    <row r="47" spans="1:5" x14ac:dyDescent="0.3">
      <c r="A47" s="1" t="s">
        <v>69</v>
      </c>
      <c r="B47" s="3" t="s">
        <v>92</v>
      </c>
      <c r="C47" s="3">
        <f>IF(B47=B48,"",COUNTIF(B$3:B47,B47))</f>
        <v>9</v>
      </c>
      <c r="D47" s="1">
        <v>0.4575927393220941</v>
      </c>
      <c r="E47" s="3">
        <f>RANK(D47,$D$3:$D$82)</f>
        <v>45</v>
      </c>
    </row>
    <row r="48" spans="1:5" x14ac:dyDescent="0.3">
      <c r="A48" s="1" t="s">
        <v>50</v>
      </c>
      <c r="B48" s="3" t="s">
        <v>90</v>
      </c>
      <c r="C48" s="3">
        <f>IF(B48=B49,"",COUNTIF(B$3:B48,B48))</f>
        <v>4</v>
      </c>
      <c r="D48" s="1">
        <v>0.44897799969888941</v>
      </c>
      <c r="E48" s="3">
        <f>RANK(D48,$D$3:$D$82)</f>
        <v>46</v>
      </c>
    </row>
    <row r="49" spans="1:5" x14ac:dyDescent="0.3">
      <c r="A49" s="1" t="s">
        <v>12</v>
      </c>
      <c r="B49" s="3" t="s">
        <v>83</v>
      </c>
      <c r="C49" s="3">
        <f>IF(B49=B50,"",COUNTIF(B$3:B49,B49))</f>
        <v>4</v>
      </c>
      <c r="D49" s="1">
        <v>0.44194926373700871</v>
      </c>
      <c r="E49" s="3">
        <f>RANK(D49,$D$3:$D$82)</f>
        <v>47</v>
      </c>
    </row>
    <row r="50" spans="1:5" x14ac:dyDescent="0.3">
      <c r="A50" s="1" t="s">
        <v>74</v>
      </c>
      <c r="B50" s="3" t="s">
        <v>93</v>
      </c>
      <c r="C50" s="3">
        <f>IF(B50=B51,"",COUNTIF(B$3:B50,B50))</f>
        <v>6</v>
      </c>
      <c r="D50" s="1">
        <v>0.44069001890590576</v>
      </c>
      <c r="E50" s="3">
        <f>RANK(D50,$D$3:$D$82)</f>
        <v>48</v>
      </c>
    </row>
    <row r="51" spans="1:5" x14ac:dyDescent="0.3">
      <c r="A51" s="1" t="s">
        <v>52</v>
      </c>
      <c r="B51" s="3" t="s">
        <v>90</v>
      </c>
      <c r="C51" s="3">
        <f>IF(B51=B52,"",COUNTIF(B$3:B51,B51))</f>
        <v>5</v>
      </c>
      <c r="D51" s="1">
        <v>0.42699084957368416</v>
      </c>
      <c r="E51" s="3">
        <f>RANK(D51,$D$3:$D$82)</f>
        <v>49</v>
      </c>
    </row>
    <row r="52" spans="1:5" x14ac:dyDescent="0.3">
      <c r="A52" s="1" t="s">
        <v>32</v>
      </c>
      <c r="B52" s="3" t="s">
        <v>87</v>
      </c>
      <c r="C52" s="3">
        <f>IF(B52=B53,"",COUNTIF(B$3:B52,B52))</f>
        <v>4</v>
      </c>
      <c r="D52" s="1">
        <v>0.41551052310905079</v>
      </c>
      <c r="E52" s="3">
        <f>RANK(D52,$D$3:$D$82)</f>
        <v>50</v>
      </c>
    </row>
    <row r="53" spans="1:5" x14ac:dyDescent="0.3">
      <c r="A53" s="1" t="s">
        <v>45</v>
      </c>
      <c r="B53" s="3" t="s">
        <v>89</v>
      </c>
      <c r="C53" s="3">
        <f>IF(B53=B54,"",COUNTIF(B$3:B53,B53))</f>
        <v>5</v>
      </c>
      <c r="D53" s="1">
        <v>0.41361944918221749</v>
      </c>
      <c r="E53" s="3">
        <f>RANK(D53,$D$3:$D$82)</f>
        <v>51</v>
      </c>
    </row>
    <row r="54" spans="1:5" x14ac:dyDescent="0.3">
      <c r="A54" s="1" t="s">
        <v>33</v>
      </c>
      <c r="B54" s="3" t="s">
        <v>87</v>
      </c>
      <c r="C54" s="3">
        <f>IF(B54=B55,"",COUNTIF(B$3:B54,B54))</f>
        <v>5</v>
      </c>
      <c r="D54" s="1">
        <v>0.39886324925468308</v>
      </c>
      <c r="E54" s="3">
        <f>RANK(D54,$D$3:$D$82)</f>
        <v>52</v>
      </c>
    </row>
    <row r="55" spans="1:5" x14ac:dyDescent="0.3">
      <c r="A55" s="1" t="s">
        <v>49</v>
      </c>
      <c r="B55" s="3" t="s">
        <v>89</v>
      </c>
      <c r="C55" s="3">
        <f>IF(B55=B56,"",COUNTIF(B$3:B55,B55))</f>
        <v>6</v>
      </c>
      <c r="D55" s="1">
        <v>0.38398952705318279</v>
      </c>
      <c r="E55" s="3">
        <f>RANK(D55,$D$3:$D$82)</f>
        <v>53</v>
      </c>
    </row>
    <row r="56" spans="1:5" x14ac:dyDescent="0.3">
      <c r="A56" s="1" t="s">
        <v>37</v>
      </c>
      <c r="B56" s="3" t="s">
        <v>88</v>
      </c>
      <c r="C56" s="3">
        <f>IF(B56=B57,"",COUNTIF(B$3:B56,B56))</f>
        <v>5</v>
      </c>
      <c r="D56" s="1">
        <v>0.38314289937568335</v>
      </c>
      <c r="E56" s="3">
        <f>RANK(D56,$D$3:$D$82)</f>
        <v>54</v>
      </c>
    </row>
    <row r="57" spans="1:5" x14ac:dyDescent="0.3">
      <c r="A57" s="1" t="s">
        <v>29</v>
      </c>
      <c r="B57" s="3" t="s">
        <v>86</v>
      </c>
      <c r="C57" s="3">
        <f>IF(B57=B58,"",COUNTIF(B$3:B57,B57))</f>
        <v>4</v>
      </c>
      <c r="D57" s="1">
        <v>0.38050040395640816</v>
      </c>
      <c r="E57" s="3">
        <f>RANK(D57,$D$3:$D$82)</f>
        <v>55</v>
      </c>
    </row>
    <row r="58" spans="1:5" x14ac:dyDescent="0.3">
      <c r="A58" s="1" t="s">
        <v>8</v>
      </c>
      <c r="B58" s="3" t="s">
        <v>83</v>
      </c>
      <c r="C58" s="3">
        <f>IF(B58=B59,"",COUNTIF(B$3:B58,B58))</f>
        <v>5</v>
      </c>
      <c r="D58" s="1">
        <v>0.3779977525552759</v>
      </c>
      <c r="E58" s="3">
        <f>RANK(D58,$D$3:$D$82)</f>
        <v>56</v>
      </c>
    </row>
    <row r="59" spans="1:5" x14ac:dyDescent="0.3">
      <c r="A59" s="1" t="s">
        <v>76</v>
      </c>
      <c r="B59" s="3" t="s">
        <v>93</v>
      </c>
      <c r="C59" s="3">
        <f>IF(B59=B60,"",COUNTIF(B$3:B59,B59))</f>
        <v>7</v>
      </c>
      <c r="D59" s="1">
        <v>0.37499587829265479</v>
      </c>
      <c r="E59" s="3">
        <f>RANK(D59,$D$3:$D$82)</f>
        <v>57</v>
      </c>
    </row>
    <row r="60" spans="1:5" x14ac:dyDescent="0.3">
      <c r="A60" s="1" t="s">
        <v>62</v>
      </c>
      <c r="B60" s="3" t="s">
        <v>91</v>
      </c>
      <c r="C60" s="3">
        <f>IF(B60=B61,"",COUNTIF(B$3:B60,B60))</f>
        <v>3</v>
      </c>
      <c r="D60" s="1">
        <v>0.34917649559919206</v>
      </c>
      <c r="E60" s="3">
        <f>RANK(D60,$D$3:$D$82)</f>
        <v>58</v>
      </c>
    </row>
    <row r="61" spans="1:5" x14ac:dyDescent="0.3">
      <c r="A61" s="1" t="s">
        <v>4</v>
      </c>
      <c r="B61" s="3" t="s">
        <v>82</v>
      </c>
      <c r="C61" s="3">
        <f>IF(B61=B62,"",COUNTIF(B$3:B61,B61))</f>
        <v>5</v>
      </c>
      <c r="D61" s="1">
        <v>0.34092084625137153</v>
      </c>
      <c r="E61" s="3">
        <f>RANK(D61,$D$3:$D$82)</f>
        <v>59</v>
      </c>
    </row>
    <row r="62" spans="1:5" x14ac:dyDescent="0.3">
      <c r="A62" s="1" t="s">
        <v>22</v>
      </c>
      <c r="B62" s="3" t="s">
        <v>85</v>
      </c>
      <c r="C62" s="3">
        <f>IF(B62=B63,"",COUNTIF(B$3:B62,B62))</f>
        <v>3</v>
      </c>
      <c r="D62" s="1">
        <v>0.34066343759639084</v>
      </c>
      <c r="E62" s="3">
        <f>RANK(D62,$D$3:$D$82)</f>
        <v>60</v>
      </c>
    </row>
    <row r="63" spans="1:5" x14ac:dyDescent="0.3">
      <c r="A63" s="1" t="s">
        <v>13</v>
      </c>
      <c r="B63" s="3" t="s">
        <v>84</v>
      </c>
      <c r="C63" s="3">
        <f>IF(B63=B64,"",COUNTIF(B$3:B63,B63))</f>
        <v>4</v>
      </c>
      <c r="D63" s="1">
        <v>0.30302338578608845</v>
      </c>
      <c r="E63" s="3">
        <f>RANK(D63,$D$3:$D$82)</f>
        <v>61</v>
      </c>
    </row>
    <row r="64" spans="1:5" x14ac:dyDescent="0.3">
      <c r="A64" s="1" t="s">
        <v>20</v>
      </c>
      <c r="B64" s="3" t="s">
        <v>85</v>
      </c>
      <c r="C64" s="3">
        <f>IF(B64=B65,"",COUNTIF(B$3:B64,B64))</f>
        <v>4</v>
      </c>
      <c r="D64" s="1">
        <v>0.2980171103189625</v>
      </c>
      <c r="E64" s="3">
        <f>RANK(D64,$D$3:$D$82)</f>
        <v>62</v>
      </c>
    </row>
    <row r="65" spans="1:5" x14ac:dyDescent="0.3">
      <c r="A65" s="1" t="s">
        <v>57</v>
      </c>
      <c r="B65" s="3" t="s">
        <v>91</v>
      </c>
      <c r="C65" s="3" t="str">
        <f>IF(B65=B66,"",COUNTIF(B$3:B65,B65))</f>
        <v/>
      </c>
      <c r="D65" s="1">
        <v>0.28954833454482709</v>
      </c>
      <c r="E65" s="3">
        <f>RANK(D65,$D$3:$D$82)</f>
        <v>63</v>
      </c>
    </row>
    <row r="66" spans="1:5" x14ac:dyDescent="0.3">
      <c r="A66" s="1" t="s">
        <v>59</v>
      </c>
      <c r="B66" s="3" t="s">
        <v>91</v>
      </c>
      <c r="C66" s="3">
        <f>IF(B66=B67,"",COUNTIF(B$3:B66,B66))</f>
        <v>5</v>
      </c>
      <c r="D66" s="1">
        <v>0.2851332423109586</v>
      </c>
      <c r="E66" s="3">
        <f>RANK(D66,$D$3:$D$82)</f>
        <v>64</v>
      </c>
    </row>
    <row r="67" spans="1:5" x14ac:dyDescent="0.3">
      <c r="A67" s="1" t="s">
        <v>36</v>
      </c>
      <c r="B67" s="3" t="s">
        <v>87</v>
      </c>
      <c r="C67" s="3">
        <f>IF(B67=B68,"",COUNTIF(B$3:B67,B67))</f>
        <v>6</v>
      </c>
      <c r="D67" s="1">
        <v>0.24313156216433407</v>
      </c>
      <c r="E67" s="3">
        <f>RANK(D67,$D$3:$D$82)</f>
        <v>65</v>
      </c>
    </row>
    <row r="68" spans="1:5" x14ac:dyDescent="0.3">
      <c r="A68" s="1" t="s">
        <v>39</v>
      </c>
      <c r="B68" s="3" t="s">
        <v>88</v>
      </c>
      <c r="C68" s="3">
        <f>IF(B68=B69,"",COUNTIF(B$3:B68,B68))</f>
        <v>6</v>
      </c>
      <c r="D68" s="1">
        <v>0.22641297768516389</v>
      </c>
      <c r="E68" s="3">
        <f>RANK(D68,$D$3:$D$82)</f>
        <v>66</v>
      </c>
    </row>
    <row r="69" spans="1:5" x14ac:dyDescent="0.3">
      <c r="A69" s="1" t="s">
        <v>63</v>
      </c>
      <c r="B69" s="3" t="s">
        <v>92</v>
      </c>
      <c r="C69" s="3">
        <f>IF(B69=B70,"",COUNTIF(B$3:B69,B69))</f>
        <v>10</v>
      </c>
      <c r="D69" s="1">
        <v>0.22537897304098342</v>
      </c>
      <c r="E69" s="3">
        <f>RANK(D69,$D$3:$D$82)</f>
        <v>67</v>
      </c>
    </row>
    <row r="70" spans="1:5" x14ac:dyDescent="0.3">
      <c r="A70" s="1" t="s">
        <v>17</v>
      </c>
      <c r="B70" s="3" t="s">
        <v>84</v>
      </c>
      <c r="C70" s="3" t="str">
        <f>IF(B70=B71,"",COUNTIF(B$3:B70,B70))</f>
        <v/>
      </c>
      <c r="D70" s="1">
        <v>0.21022784736848654</v>
      </c>
      <c r="E70" s="3">
        <f>RANK(D70,$D$3:$D$82)</f>
        <v>68</v>
      </c>
    </row>
    <row r="71" spans="1:5" x14ac:dyDescent="0.3">
      <c r="A71" s="1" t="s">
        <v>18</v>
      </c>
      <c r="B71" s="3" t="s">
        <v>84</v>
      </c>
      <c r="C71" s="3">
        <f>IF(B71=B72,"",COUNTIF(B$3:B71,B71))</f>
        <v>6</v>
      </c>
      <c r="D71" s="1">
        <v>0.20749024837410901</v>
      </c>
      <c r="E71" s="3">
        <f>RANK(D71,$D$3:$D$82)</f>
        <v>69</v>
      </c>
    </row>
    <row r="72" spans="1:5" x14ac:dyDescent="0.3">
      <c r="A72" s="1" t="s">
        <v>28</v>
      </c>
      <c r="B72" s="3" t="s">
        <v>86</v>
      </c>
      <c r="C72" s="3">
        <f>IF(B72=B73,"",COUNTIF(B$3:B72,B72))</f>
        <v>5</v>
      </c>
      <c r="D72" s="1">
        <v>0.20709607737086522</v>
      </c>
      <c r="E72" s="3">
        <f>RANK(D72,$D$3:$D$82)</f>
        <v>70</v>
      </c>
    </row>
    <row r="73" spans="1:5" x14ac:dyDescent="0.3">
      <c r="A73" s="1" t="s">
        <v>51</v>
      </c>
      <c r="B73" s="3" t="s">
        <v>90</v>
      </c>
      <c r="C73" s="3">
        <f>IF(B73=B74,"",COUNTIF(B$3:B73,B73))</f>
        <v>6</v>
      </c>
      <c r="D73" s="1">
        <v>0.16469281382862866</v>
      </c>
      <c r="E73" s="3">
        <f>RANK(D73,$D$3:$D$82)</f>
        <v>71</v>
      </c>
    </row>
    <row r="74" spans="1:5" x14ac:dyDescent="0.3">
      <c r="A74" s="1" t="s">
        <v>3</v>
      </c>
      <c r="B74" s="3" t="s">
        <v>82</v>
      </c>
      <c r="C74" s="3">
        <f>IF(B74=B75,"",COUNTIF(B$3:B74,B74))</f>
        <v>6</v>
      </c>
      <c r="D74" s="1">
        <v>0.15137027456084395</v>
      </c>
      <c r="E74" s="3">
        <f>RANK(D74,$D$3:$D$82)</f>
        <v>72</v>
      </c>
    </row>
    <row r="75" spans="1:5" x14ac:dyDescent="0.3">
      <c r="A75" s="1" t="s">
        <v>60</v>
      </c>
      <c r="B75" s="3" t="s">
        <v>91</v>
      </c>
      <c r="C75" s="3">
        <f>IF(B75=B76,"",COUNTIF(B$3:B75,B75))</f>
        <v>6</v>
      </c>
      <c r="D75" s="1">
        <v>0.14027532292505918</v>
      </c>
      <c r="E75" s="3">
        <f>RANK(D75,$D$3:$D$82)</f>
        <v>73</v>
      </c>
    </row>
    <row r="76" spans="1:5" x14ac:dyDescent="0.3">
      <c r="A76" s="1" t="s">
        <v>77</v>
      </c>
      <c r="B76" s="3" t="s">
        <v>93</v>
      </c>
      <c r="C76" s="3">
        <f>IF(B76=B77,"",COUNTIF(B$3:B76,B76))</f>
        <v>8</v>
      </c>
      <c r="D76" s="1">
        <v>7.8344917725461261E-2</v>
      </c>
      <c r="E76" s="3">
        <f>RANK(D76,$D$3:$D$82)</f>
        <v>74</v>
      </c>
    </row>
    <row r="77" spans="1:5" x14ac:dyDescent="0.3">
      <c r="A77" s="1" t="s">
        <v>16</v>
      </c>
      <c r="B77" s="3" t="s">
        <v>84</v>
      </c>
      <c r="C77" s="3">
        <f>IF(B77=B78,"",COUNTIF(B$3:B77,B77))</f>
        <v>7</v>
      </c>
      <c r="D77" s="1">
        <v>5.9464418946232556E-2</v>
      </c>
      <c r="E77" s="3">
        <f>RANK(D77,$D$3:$D$82)</f>
        <v>75</v>
      </c>
    </row>
    <row r="78" spans="1:5" x14ac:dyDescent="0.3">
      <c r="A78" s="1" t="s">
        <v>56</v>
      </c>
      <c r="B78" s="3" t="s">
        <v>90</v>
      </c>
      <c r="C78" s="3">
        <f>IF(B78=B79,"",COUNTIF(B$3:B78,B78))</f>
        <v>7</v>
      </c>
      <c r="D78" s="1">
        <v>3.3581129373124408E-2</v>
      </c>
      <c r="E78" s="3">
        <f>RANK(D78,$D$3:$D$82)</f>
        <v>76</v>
      </c>
    </row>
    <row r="79" spans="1:5" x14ac:dyDescent="0.3">
      <c r="A79" s="1" t="s">
        <v>7</v>
      </c>
      <c r="B79" s="3" t="s">
        <v>83</v>
      </c>
      <c r="C79" s="3">
        <f>IF(B79=B80,"",COUNTIF(B$3:B79,B79))</f>
        <v>6</v>
      </c>
      <c r="D79" s="1">
        <v>3.105180952792852E-2</v>
      </c>
      <c r="E79" s="3">
        <f>RANK(D79,$D$3:$D$82)</f>
        <v>77</v>
      </c>
    </row>
    <row r="80" spans="1:5" x14ac:dyDescent="0.3">
      <c r="A80" s="1" t="s">
        <v>26</v>
      </c>
      <c r="B80" s="3" t="s">
        <v>86</v>
      </c>
      <c r="C80" s="3">
        <f>IF(B80=B81,"",COUNTIF(B$3:B80,B80))</f>
        <v>6</v>
      </c>
      <c r="D80" s="1">
        <v>2.8884535486070284E-2</v>
      </c>
      <c r="E80" s="3">
        <f>RANK(D80,$D$3:$D$82)</f>
        <v>78</v>
      </c>
    </row>
    <row r="81" spans="1:5" x14ac:dyDescent="0.3">
      <c r="A81" s="1" t="s">
        <v>42</v>
      </c>
      <c r="B81" s="3" t="s">
        <v>88</v>
      </c>
      <c r="C81" s="3">
        <f>IF(B81=B82,"",COUNTIF(B$3:B81,B81))</f>
        <v>7</v>
      </c>
      <c r="D81" s="1">
        <v>1.3437521461853841E-2</v>
      </c>
      <c r="E81" s="3">
        <f>RANK(D81,$D$3:$D$82)</f>
        <v>79</v>
      </c>
    </row>
    <row r="82" spans="1:5" ht="14.4" thickBot="1" x14ac:dyDescent="0.35">
      <c r="A82" s="2" t="s">
        <v>35</v>
      </c>
      <c r="B82" s="4" t="s">
        <v>87</v>
      </c>
      <c r="C82" s="4">
        <f>IF(B82=B83,"",COUNTIF(B$3:B82,B82))</f>
        <v>7</v>
      </c>
      <c r="D82" s="1">
        <v>7.470243824374001E-3</v>
      </c>
      <c r="E82" s="3">
        <f>RANK(D82,$D$3:$D$82)</f>
        <v>80</v>
      </c>
    </row>
    <row r="83" spans="1:5" ht="14.4" thickTop="1" x14ac:dyDescent="0.3">
      <c r="A83" s="1">
        <f>COUNTA(A3:A82)</f>
        <v>80</v>
      </c>
      <c r="C83" s="3">
        <f>SUM(C3:C82)</f>
        <v>303</v>
      </c>
    </row>
  </sheetData>
  <autoFilter ref="A2:E83">
    <sortState ref="A3:E83">
      <sortCondition ref="E2:E83"/>
    </sortState>
  </autoFilter>
  <pageMargins left="0.7" right="0.7" top="0.75" bottom="0.75" header="0.3" footer="0.3"/>
  <pageSetup paperSize="1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17" sqref="E17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2023-02-18T16:22:50Z</dcterms:created>
  <dcterms:modified xsi:type="dcterms:W3CDTF">2023-02-18T17:15:23Z</dcterms:modified>
</cp:coreProperties>
</file>