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6\OneDrive\Documents\EXCEL\ETUDES JEFF\"/>
    </mc:Choice>
  </mc:AlternateContent>
  <xr:revisionPtr revIDLastSave="0" documentId="13_ncr:1_{ED409A87-767E-463C-B529-84776E40ACC6}" xr6:coauthVersionLast="47" xr6:coauthVersionMax="47" xr10:uidLastSave="{00000000-0000-0000-0000-000000000000}"/>
  <bookViews>
    <workbookView xWindow="-120" yWindow="-120" windowWidth="20730" windowHeight="11160" xr2:uid="{AA7A20B6-E2B4-4EA2-A1AA-2EAFE5E6DE2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22" i="1"/>
  <c r="G18" i="1"/>
  <c r="D15" i="1"/>
  <c r="D14" i="1"/>
  <c r="D13" i="1"/>
  <c r="D12" i="1"/>
  <c r="D11" i="1"/>
  <c r="D10" i="1"/>
  <c r="G15" i="1"/>
</calcChain>
</file>

<file path=xl/sharedStrings.xml><?xml version="1.0" encoding="utf-8"?>
<sst xmlns="http://schemas.openxmlformats.org/spreadsheetml/2006/main" count="37" uniqueCount="33">
  <si>
    <t>LEP</t>
  </si>
  <si>
    <t>VERSEMENTS</t>
  </si>
  <si>
    <t>reguliers</t>
  </si>
  <si>
    <t>ponctuels</t>
  </si>
  <si>
    <t>cumul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</si>
  <si>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</si>
  <si>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</si>
  <si>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</si>
  <si>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</si>
  <si>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</si>
  <si>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</si>
  <si>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</si>
  <si>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</si>
  <si>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 xml:space="preserve">SEPTEMBRE </t>
  </si>
  <si>
    <t>OCTOBRE</t>
  </si>
  <si>
    <t>NOVEMBRE</t>
  </si>
  <si>
    <t>DECEMBRE</t>
  </si>
  <si>
    <t>TOTAL AVEC FONCTION ABS</t>
  </si>
  <si>
    <t>GAIN EN POURCENTAGE ANNEEE 2023</t>
  </si>
  <si>
    <t>TAUX MENSUEL</t>
  </si>
  <si>
    <t>RESULTAT</t>
  </si>
  <si>
    <t>SOMME INITIALE/REPORT</t>
  </si>
  <si>
    <t>TAUX D'INTERET</t>
  </si>
  <si>
    <t>NOMBRE D'ANNEE</t>
  </si>
  <si>
    <t>SOMME AJOUTEE</t>
  </si>
  <si>
    <t>REPORT 4000€</t>
  </si>
  <si>
    <t>LEP AVEC VERSEMENT REGULIERS ET  PONCTUELS ANNEE 2023</t>
  </si>
  <si>
    <t>TOTAL FIN D'ANNEE REGULIERS</t>
  </si>
  <si>
    <t>CUMULS</t>
  </si>
  <si>
    <t>GAIN EN POURCENTAGE</t>
  </si>
  <si>
    <t>REPORTS</t>
  </si>
  <si>
    <t>INTERETS</t>
  </si>
  <si>
    <t>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</si>
</sst>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B6DB9-3382-475E-A326-DDC0F5504D8A}">
  <dimension ref="A3:G28"/>
  <sheetViews>
    <sheetView tabSelected="1" topLeftCell="A12" workbookViewId="0">
      <selection activeCell="F29" sqref="F29"/>
    </sheetView>
  </sheetViews>
  <sheetFormatPr baseColWidth="10" defaultRowHeight="15" x14ac:dyDescent="0.25"/>
  <cols>
    <col min="1" max="1" width="40.5703125" customWidth="1"/>
    <col min="2" max="2" width="13.140625" customWidth="1"/>
    <col min="3" max="3" width="15.42578125" customWidth="1"/>
    <col min="6" max="6" width="28.28515625" customWidth="1"/>
    <col min="7" max="7" width="14.5703125" customWidth="1"/>
  </cols>
  <sheetData>
    <row r="3" spans="1:7" ht="18.75" x14ac:dyDescent="0.25">
      <c r="A3" s="3" t="s">
        <v>26</v>
      </c>
      <c r="B3" s="4"/>
      <c r="C3" s="4"/>
      <c r="D3" s="5"/>
    </row>
    <row r="8" spans="1:7" ht="18.75" x14ac:dyDescent="0.25">
      <c r="A8" s="2" t="s">
        <v>0</v>
      </c>
      <c r="B8" s="3" t="s">
        <v>1</v>
      </c>
      <c r="C8" s="4"/>
      <c r="D8" s="5"/>
    </row>
    <row r="9" spans="1:7" ht="18.75" x14ac:dyDescent="0.25">
      <c r="A9" s="6" t="s">
        <v>25</v>
      </c>
      <c r="B9" s="6" t="s">
        <v>2</v>
      </c>
      <c r="C9" s="6" t="s">
        <v>3</v>
      </c>
      <c r="D9" s="6" t="s">
        <v>4</v>
      </c>
    </row>
    <row r="10" spans="1:7" ht="15.75" x14ac:dyDescent="0.25">
      <c r="A10" s="18" t="s">
        <v>5</v>
      </c>
      <c r="B10" s="13">
        <v>0</v>
      </c>
      <c r="C10" s="13">
        <v>0</v>
      </c>
      <c r="D10" s="13">
        <f>$G$21*(1+$G$15)</f>
        <v>4019.7860617952238</v>
      </c>
    </row>
    <row r="11" spans="1:7" ht="15.75" x14ac:dyDescent="0.25">
      <c r="A11" s="18" t="s">
        <v>6</v>
      </c>
      <c r="B11" s="13">
        <v>0</v>
      </c>
      <c r="C11" s="13">
        <v>0</v>
      </c>
      <c r="D11" s="13">
        <f>($B$11+$D$10)*(1+$G$15)</f>
        <v>4039.6699956507887</v>
      </c>
    </row>
    <row r="12" spans="1:7" ht="15.75" x14ac:dyDescent="0.25">
      <c r="A12" s="18" t="s">
        <v>7</v>
      </c>
      <c r="B12" s="13">
        <v>100</v>
      </c>
      <c r="C12" s="13">
        <v>0</v>
      </c>
      <c r="D12" s="13">
        <f>($B$12+$D$11)*(1+$G$15)</f>
        <v>4160.1469372372339</v>
      </c>
    </row>
    <row r="13" spans="1:7" ht="15.75" x14ac:dyDescent="0.25">
      <c r="A13" s="18" t="s">
        <v>8</v>
      </c>
      <c r="B13" s="13">
        <v>100</v>
      </c>
      <c r="C13" s="13">
        <v>0</v>
      </c>
      <c r="D13" s="13">
        <f>($B$13+$D$12)*(1+$G$15)</f>
        <v>4281.2198198764618</v>
      </c>
    </row>
    <row r="14" spans="1:7" ht="15.75" x14ac:dyDescent="0.25">
      <c r="A14" s="18" t="s">
        <v>9</v>
      </c>
      <c r="B14" s="13">
        <v>100</v>
      </c>
      <c r="C14" s="13">
        <v>0</v>
      </c>
      <c r="D14" s="13">
        <f>($B$14+$D$13)*(1+$G$15)</f>
        <v>4402.8915914000954</v>
      </c>
    </row>
    <row r="15" spans="1:7" ht="18.75" x14ac:dyDescent="0.25">
      <c r="A15" s="18" t="s">
        <v>10</v>
      </c>
      <c r="B15" s="13">
        <v>100</v>
      </c>
      <c r="C15" s="13">
        <v>0</v>
      </c>
      <c r="D15" s="13">
        <f>($B$15+$D$14)*(1+$G$15)</f>
        <v>4525.1652142212542</v>
      </c>
      <c r="F15" s="10" t="s">
        <v>19</v>
      </c>
      <c r="G15" s="16">
        <f>(1+6.1%)^(1/12)-1</f>
        <v>4.946515448805977E-3</v>
      </c>
    </row>
    <row r="16" spans="1:7" ht="15.75" x14ac:dyDescent="0.25">
      <c r="A16" s="18" t="s">
        <v>11</v>
      </c>
      <c r="B16" s="13">
        <v>100</v>
      </c>
      <c r="C16" s="13">
        <v>0</v>
      </c>
      <c r="D16" s="13">
        <f>($B$16+$D$15)*(1+$G$15)</f>
        <v>4648.0436654066798</v>
      </c>
    </row>
    <row r="17" spans="1:7" ht="15.75" x14ac:dyDescent="0.25">
      <c r="A17" s="18" t="s">
        <v>12</v>
      </c>
      <c r="B17" s="13">
        <v>100</v>
      </c>
      <c r="C17" s="13">
        <v>0</v>
      </c>
      <c r="D17" s="13">
        <f>($B$17+$D$16)*(1+$G$15)</f>
        <v>4771.5299367492189</v>
      </c>
    </row>
    <row r="18" spans="1:7" ht="18.75" x14ac:dyDescent="0.25">
      <c r="A18" s="18" t="s">
        <v>13</v>
      </c>
      <c r="B18" s="13">
        <v>100</v>
      </c>
      <c r="C18" s="13">
        <v>0</v>
      </c>
      <c r="D18" s="13">
        <f>($B$18+$D$17)*(1+$G$15)</f>
        <v>4895.6270348406697</v>
      </c>
      <c r="F18" s="10" t="s">
        <v>20</v>
      </c>
      <c r="G18" s="17">
        <f>ABS(FV($G$22/12,12,$G$24,$G$21,1))</f>
        <v>5491.3372687414958</v>
      </c>
    </row>
    <row r="19" spans="1:7" ht="15.75" x14ac:dyDescent="0.25">
      <c r="A19" s="18" t="s">
        <v>14</v>
      </c>
      <c r="B19" s="13">
        <v>100</v>
      </c>
      <c r="C19" s="13">
        <v>0</v>
      </c>
      <c r="D19" s="13">
        <f>($B$19+$D$18)*(1+$G$15)</f>
        <v>5020.3379811449822</v>
      </c>
    </row>
    <row r="20" spans="1:7" ht="18.75" x14ac:dyDescent="0.25">
      <c r="A20" s="18" t="s">
        <v>15</v>
      </c>
      <c r="B20" s="13">
        <v>100</v>
      </c>
      <c r="C20" s="13">
        <v>0</v>
      </c>
      <c r="D20" s="13">
        <f>($B$20+$D$19)*(1+$G$15)</f>
        <v>5145.6658120718239</v>
      </c>
      <c r="F20" s="11" t="s">
        <v>0</v>
      </c>
      <c r="G20" s="12"/>
    </row>
    <row r="21" spans="1:7" ht="15.75" x14ac:dyDescent="0.25">
      <c r="A21" s="18" t="s">
        <v>16</v>
      </c>
      <c r="B21" s="13">
        <v>100</v>
      </c>
      <c r="C21" s="13">
        <v>0</v>
      </c>
      <c r="D21" s="13">
        <f>($B$21+$D$20)*(1+$G$15)</f>
        <v>5271.6135790505105</v>
      </c>
      <c r="F21" s="7" t="s">
        <v>21</v>
      </c>
      <c r="G21" s="13">
        <v>4000</v>
      </c>
    </row>
    <row r="22" spans="1:7" ht="15.75" x14ac:dyDescent="0.25">
      <c r="A22" s="18" t="s">
        <v>17</v>
      </c>
      <c r="B22" s="13"/>
      <c r="C22" s="8"/>
      <c r="D22" s="15">
        <f>ABS(FV($G$22/12,12,$G$24,$G$21,1))</f>
        <v>5491.3372687414958</v>
      </c>
      <c r="F22" s="7" t="s">
        <v>22</v>
      </c>
      <c r="G22" s="14">
        <v>6.0999999999999999E-2</v>
      </c>
    </row>
    <row r="23" spans="1:7" ht="15.75" x14ac:dyDescent="0.25">
      <c r="A23" s="18" t="s">
        <v>18</v>
      </c>
      <c r="B23" s="1"/>
      <c r="C23" s="1"/>
      <c r="D23" s="1"/>
      <c r="F23" s="7" t="s">
        <v>23</v>
      </c>
      <c r="G23" s="7">
        <v>1</v>
      </c>
    </row>
    <row r="24" spans="1:7" ht="15.75" x14ac:dyDescent="0.25">
      <c r="A24" s="18" t="s">
        <v>27</v>
      </c>
      <c r="B24" s="13">
        <v>1000</v>
      </c>
      <c r="C24" s="1"/>
      <c r="D24" s="1"/>
      <c r="F24" s="7" t="s">
        <v>24</v>
      </c>
      <c r="G24" s="13">
        <v>100</v>
      </c>
    </row>
    <row r="26" spans="1:7" ht="15.75" x14ac:dyDescent="0.25">
      <c r="B26" s="20" t="s">
        <v>30</v>
      </c>
      <c r="C26" s="20" t="s">
        <v>1</v>
      </c>
      <c r="D26" s="20" t="s">
        <v>31</v>
      </c>
    </row>
    <row r="27" spans="1:7" ht="18.75" x14ac:dyDescent="0.25">
      <c r="A27" s="19" t="s">
        <v>28</v>
      </c>
      <c r="B27" s="13">
        <v>4000</v>
      </c>
      <c r="C27" s="21" t="s">
        <v>32</v>
      </c>
      <c r="D27" s="21" t="s">
        <v>32</v>
      </c>
    </row>
    <row r="28" spans="1:7" ht="18.75" x14ac:dyDescent="0.25">
      <c r="A28" s="18" t="s">
        <v>29</v>
      </c>
      <c r="B28" s="9"/>
      <c r="C28" s="9"/>
      <c r="D28" s="21" t="s">
        <v>32</v>
      </c>
    </row>
  </sheetData>
  <mergeCells count="2">
    <mergeCell ref="B8:D8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Philippe Flandrinck</dc:creator>
  <cp:lastModifiedBy>Jean Philippe Flandrinck</cp:lastModifiedBy>
  <dcterms:created xsi:type="dcterms:W3CDTF">2023-02-17T18:40:42Z</dcterms:created>
  <dcterms:modified xsi:type="dcterms:W3CDTF">2023-02-18T14:19:05Z</dcterms:modified>
</cp:coreProperties>
</file>