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abnetworkbe-my.sharepoint.com/personal/lionel_fontaine_routz_be/Documents/Documents/Random/"/>
    </mc:Choice>
  </mc:AlternateContent>
  <xr:revisionPtr revIDLastSave="22" documentId="8_{563BFE67-2C63-496A-9CF1-2B6187341818}" xr6:coauthVersionLast="47" xr6:coauthVersionMax="47" xr10:uidLastSave="{FC25B275-D247-4863-9133-D7D3E2EB740D}"/>
  <bookViews>
    <workbookView minimized="1" xWindow="4596" yWindow="4596" windowWidth="17280" windowHeight="8880" xr2:uid="{F382F183-6AA9-45D7-9D97-C4BE9C8DB58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 i="1" l="1"/>
  <c r="P7" i="1"/>
  <c r="Q7" i="1"/>
  <c r="O8" i="1"/>
  <c r="P8" i="1"/>
  <c r="Q8" i="1"/>
  <c r="O9" i="1"/>
  <c r="P9" i="1"/>
  <c r="Q9" i="1"/>
  <c r="O10" i="1"/>
  <c r="R10" i="1" s="1"/>
  <c r="P10" i="1"/>
  <c r="Q10" i="1"/>
  <c r="R8" i="1"/>
  <c r="R9" i="1"/>
  <c r="Q4" i="1"/>
  <c r="N4" i="1"/>
  <c r="N5" i="1"/>
  <c r="N6" i="1"/>
  <c r="N7" i="1"/>
  <c r="N8" i="1"/>
  <c r="N9" i="1"/>
  <c r="N10" i="1"/>
  <c r="C5" i="1"/>
  <c r="O5" i="1" s="1"/>
  <c r="D5" i="1"/>
  <c r="P5" i="1" s="1"/>
  <c r="E5" i="1"/>
  <c r="Q5" i="1" s="1"/>
  <c r="C6" i="1"/>
  <c r="O6" i="1" s="1"/>
  <c r="D6" i="1"/>
  <c r="P6" i="1" s="1"/>
  <c r="E6" i="1"/>
  <c r="Q6" i="1" s="1"/>
  <c r="D4" i="1"/>
  <c r="P4" i="1" s="1"/>
  <c r="E4" i="1"/>
  <c r="C4" i="1"/>
  <c r="O4" i="1" s="1"/>
  <c r="R4" i="1" s="1"/>
  <c r="R5" i="1" l="1"/>
  <c r="R6" i="1"/>
  <c r="R7" i="1"/>
  <c r="F4" i="1"/>
  <c r="F5" i="1"/>
  <c r="F6" i="1"/>
</calcChain>
</file>

<file path=xl/sharedStrings.xml><?xml version="1.0" encoding="utf-8"?>
<sst xmlns="http://schemas.openxmlformats.org/spreadsheetml/2006/main" count="32" uniqueCount="19">
  <si>
    <t>Thomas</t>
  </si>
  <si>
    <t>Pierre</t>
  </si>
  <si>
    <t>Philippe</t>
  </si>
  <si>
    <t>Column2</t>
  </si>
  <si>
    <t>Janvier</t>
  </si>
  <si>
    <t>Février</t>
  </si>
  <si>
    <t>Mars</t>
  </si>
  <si>
    <t>TOTAL</t>
  </si>
  <si>
    <t>Dayrate</t>
  </si>
  <si>
    <t>Jours</t>
  </si>
  <si>
    <t>PROJECTION</t>
  </si>
  <si>
    <t>EDITION</t>
  </si>
  <si>
    <t>COMPARATIF</t>
  </si>
  <si>
    <t>Ce tableau ne doit jamais être modifié ce sont les projections de l'année</t>
  </si>
  <si>
    <t>Ce tableau est le seul qui est modifié en indiquant le nombre de jours prestés par mois</t>
  </si>
  <si>
    <t xml:space="preserve">Ce tableau est un comparatif entre les projections et la réalité </t>
  </si>
  <si>
    <t>Certaines employés pourraient voir leur dayrate changer au fur et à mesure de l'année. Le plus simple est de créer une nouvelle ligne dans le tableau EDITION. 
J'aimerais que le calcul se fasse automatiquement avec le comparatif de la nouvelle ligne et le nom auquel il correspond.
7Ici, Thomas a été ajouté j'aimerais que pour le mois de mars la case Q7 fasse la somme (DAYRATE I7 * L7) - E4 parce que dans le tableau projection Thomas = ligne 4</t>
  </si>
  <si>
    <t>Nom</t>
  </si>
  <si>
    <t>Ne sachant pas comment faire je dirais pour Q7=IF(N7=B:B;E4*I7;"")
Tous ces tableaux sont sur des sheets différentes en réalité, s'il faut rajouter des colonnes intermédiaire ça ne pose pas de souci.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</si>
</sst>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8"/>
      <name val="Calibri"/>
      <family val="2"/>
      <scheme val="minor"/>
    </font>
    <font>
      <sz val="12"/>
      <color theme="1"/>
      <name val="Calibri"/>
      <family val="2"/>
      <scheme val="minor"/>
    </font>
    <font>
      <sz val="16"/>
      <color theme="1"/>
      <name val="Calibri"/>
      <family val="2"/>
      <scheme val="minor"/>
    </font>
  </fonts>
  <fills count="8">
    <fill>
      <patternFill patternType="none"/>
    </fill>
    <fill>
      <patternFill patternType="gray125"/>
    </fill>
    <fill>
      <patternFill patternType="solid">
        <fgColor theme="1" tint="0.499984740745262"/>
        <bgColor indexed="64"/>
      </patternFill>
    </fill>
    <fill>
      <patternFill patternType="solid">
        <fgColor theme="2"/>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9" tint="0.79998168889431442"/>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5">
    <xf numFmtId="0" fontId="0" fillId="0" borderId="0" xfId="0"/>
    <xf numFmtId="0" fontId="0" fillId="0" borderId="4" xfId="0" applyBorder="1"/>
    <xf numFmtId="0" fontId="0" fillId="0" borderId="5" xfId="0" applyBorder="1"/>
    <xf numFmtId="0" fontId="0" fillId="0" borderId="6" xfId="0" applyBorder="1"/>
    <xf numFmtId="0" fontId="0" fillId="0" borderId="7" xfId="0" applyBorder="1"/>
    <xf numFmtId="0" fontId="3" fillId="0" borderId="8" xfId="0" applyFont="1" applyBorder="1" applyAlignment="1">
      <alignment horizontal="center"/>
    </xf>
    <xf numFmtId="0" fontId="0" fillId="0" borderId="8" xfId="0" applyBorder="1" applyAlignment="1">
      <alignment horizontal="center"/>
    </xf>
    <xf numFmtId="0" fontId="0" fillId="0" borderId="8" xfId="0" applyBorder="1"/>
    <xf numFmtId="0" fontId="0" fillId="0" borderId="9" xfId="0" applyBorder="1"/>
    <xf numFmtId="0" fontId="0" fillId="0" borderId="10" xfId="0" applyBorder="1"/>
    <xf numFmtId="0" fontId="0" fillId="0" borderId="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0" xfId="0" applyAlignment="1"/>
    <xf numFmtId="0" fontId="3" fillId="0" borderId="9" xfId="0" applyFont="1" applyBorder="1" applyAlignment="1"/>
    <xf numFmtId="0" fontId="0" fillId="2" borderId="11" xfId="0" applyFill="1" applyBorder="1"/>
    <xf numFmtId="0" fontId="0" fillId="2" borderId="0" xfId="0" applyFill="1" applyBorder="1"/>
    <xf numFmtId="0" fontId="0" fillId="0" borderId="7" xfId="0" applyBorder="1" applyAlignment="1"/>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0" fillId="7" borderId="2" xfId="0" applyFill="1" applyBorder="1" applyAlignment="1">
      <alignment horizontal="center"/>
    </xf>
    <xf numFmtId="0" fontId="0" fillId="7" borderId="3" xfId="0" applyFill="1" applyBorder="1" applyAlignment="1">
      <alignment horizontal="center"/>
    </xf>
    <xf numFmtId="0" fontId="0" fillId="6" borderId="1" xfId="0" applyFill="1" applyBorder="1" applyAlignment="1">
      <alignment horizontal="center"/>
    </xf>
    <xf numFmtId="0" fontId="0" fillId="6" borderId="2" xfId="0" applyFill="1" applyBorder="1" applyAlignment="1">
      <alignment horizontal="center"/>
    </xf>
    <xf numFmtId="0" fontId="0" fillId="6" borderId="3" xfId="0" applyFill="1" applyBorder="1" applyAlignment="1">
      <alignment horizontal="center"/>
    </xf>
    <xf numFmtId="0" fontId="0" fillId="4" borderId="1" xfId="0" applyFill="1" applyBorder="1" applyAlignment="1">
      <alignment horizontal="center" wrapText="1"/>
    </xf>
    <xf numFmtId="0" fontId="0" fillId="4" borderId="2" xfId="0" applyFill="1" applyBorder="1" applyAlignment="1">
      <alignment horizontal="center" wrapText="1"/>
    </xf>
    <xf numFmtId="0" fontId="0" fillId="4" borderId="3" xfId="0" applyFill="1" applyBorder="1" applyAlignment="1">
      <alignment horizontal="center" wrapText="1"/>
    </xf>
    <xf numFmtId="0" fontId="0" fillId="5" borderId="1" xfId="0" applyFill="1"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7" borderId="1" xfId="0" applyFill="1" applyBorder="1" applyAlignment="1">
      <alignment horizontal="center" wrapText="1"/>
    </xf>
  </cellXfs>
  <cellStyles count="1">
    <cellStyle name="Normal" xfId="0" builtinId="0"/>
  </cellStyles>
  <dxfs count="7">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C701A52-4F47-4AAE-9D76-AE7D7DF27256}" name="Table1" displayName="Table1" ref="A3:F6" totalsRowShown="0">
  <autoFilter ref="A3:F6" xr:uid="{2C701A52-4F47-4AAE-9D76-AE7D7DF27256}"/>
  <tableColumns count="6">
    <tableColumn id="1" xr3:uid="{86CC75F7-C2B9-464E-8391-CECD0962BF24}" name="Nom"/>
    <tableColumn id="2" xr3:uid="{A0D8A100-AFD7-41BF-B2EA-BF2F25857A8B}" name="Dayrate"/>
    <tableColumn id="3" xr3:uid="{0A218979-04E9-460C-BC37-A12809265C45}" name="Janvier" dataDxfId="6">
      <calculatedColumnFormula>SUM($B4*C$11)</calculatedColumnFormula>
    </tableColumn>
    <tableColumn id="4" xr3:uid="{B6E864CA-1525-4F34-9C13-294FCAF6ED1B}" name="Février">
      <calculatedColumnFormula>SUM($B4*D$11)</calculatedColumnFormula>
    </tableColumn>
    <tableColumn id="5" xr3:uid="{58989C5B-6AE6-4EEC-B209-4D31D1D30208}" name="Mars" dataDxfId="5">
      <calculatedColumnFormula>SUM($B4*E$11)</calculatedColumnFormula>
    </tableColumn>
    <tableColumn id="6" xr3:uid="{B75406A5-1610-4244-84CC-C9CF9A12D906}" name="TOTAL" dataDxfId="4">
      <calculatedColumnFormula>SUM(Table1[[#This Row],[Janvier]:[Mars]])</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25A8C35-78E8-465D-A53B-F6CEFF0A75A5}" name="Table2" displayName="Table2" ref="H3:L10" totalsRowShown="0">
  <autoFilter ref="H3:L10" xr:uid="{325A8C35-78E8-465D-A53B-F6CEFF0A75A5}"/>
  <tableColumns count="5">
    <tableColumn id="1" xr3:uid="{C8069CCB-9D09-4345-9A6B-3CC07715BB93}" name="Nom"/>
    <tableColumn id="2" xr3:uid="{8D9799E2-B239-434E-B2F9-C232FB5EFE21}" name="Column2"/>
    <tableColumn id="3" xr3:uid="{A22654C1-66C1-4955-98CA-5DC54E40816D}" name="Janvier"/>
    <tableColumn id="4" xr3:uid="{3624CF4F-092C-4EA1-AEF9-4ABD99F1FCF8}" name="Février"/>
    <tableColumn id="5" xr3:uid="{D480236D-EB11-432A-9E5C-4AE8D971972B}" name="Mars"/>
  </tableColumns>
  <tableStyleInfo name="TableStyleMedium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2EC6DBE-D524-4580-B05E-2E8C9020DB91}" name="Table3" displayName="Table3" ref="N3:R10" totalsRowShown="0">
  <autoFilter ref="N3:R10" xr:uid="{42EC6DBE-D524-4580-B05E-2E8C9020DB91}"/>
  <tableColumns count="5">
    <tableColumn id="1" xr3:uid="{7BD9E75E-80A6-4C79-BCF0-81B3AA443F05}" name="Nom" dataDxfId="3">
      <calculatedColumnFormula>Table2[[#This Row],[Nom]]</calculatedColumnFormula>
    </tableColumn>
    <tableColumn id="2" xr3:uid="{6896AD1A-3067-481F-BE2C-D2DC87425C12}" name="Janvier" dataDxfId="2">
      <calculatedColumnFormula>IF(Table2[[#This Row],[Janvier]]="","",SUM(Table2[[#This Row],[Janvier]]*$I4-Table1[[#This Row],[Janvier]]))</calculatedColumnFormula>
    </tableColumn>
    <tableColumn id="3" xr3:uid="{90151575-71AE-4557-BD39-52B7B20B484D}" name="Février">
      <calculatedColumnFormula>IF(Table2[[#This Row],[Février]]="","",SUM(Table2[[#This Row],[Février]]*$I4-Table1[[#This Row],[Février]]))</calculatedColumnFormula>
    </tableColumn>
    <tableColumn id="4" xr3:uid="{6EE958BF-CCFC-4F52-B33C-44536DD11F05}" name="Mars" dataDxfId="1">
      <calculatedColumnFormula>IF(Table2[[#This Row],[Mars]]="","",SUM(Table2[[#This Row],[Mars]]*$I4-Table1[[#This Row],[Mars]]))</calculatedColumnFormula>
    </tableColumn>
    <tableColumn id="5" xr3:uid="{3C4B1B67-9B7B-427D-95B8-2D62D7442019}" name="TOTAL" dataDxfId="0">
      <calculatedColumnFormula>SUM(Table3[[#This Row],[Janvier]:[Mars]])</calculatedColumnFormula>
    </tableColumn>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F2DB4-85A3-4484-B3DD-99DBA4666B9B}">
  <dimension ref="A1:R17"/>
  <sheetViews>
    <sheetView tabSelected="1" workbookViewId="0">
      <selection activeCell="S12" sqref="S12"/>
    </sheetView>
  </sheetViews>
  <sheetFormatPr defaultRowHeight="14.4" x14ac:dyDescent="0.3"/>
  <cols>
    <col min="1" max="5" width="10.44140625" customWidth="1"/>
    <col min="6" max="6" width="10.77734375" customWidth="1"/>
    <col min="7" max="10" width="10.44140625" customWidth="1"/>
    <col min="14" max="19" width="10.44140625" customWidth="1"/>
  </cols>
  <sheetData>
    <row r="1" spans="1:18" ht="21" x14ac:dyDescent="0.4">
      <c r="A1" s="4"/>
      <c r="B1" s="5" t="s">
        <v>10</v>
      </c>
      <c r="C1" s="6"/>
      <c r="D1" s="6"/>
      <c r="E1" s="7"/>
      <c r="F1" s="8"/>
      <c r="H1" s="4"/>
      <c r="I1" s="5" t="s">
        <v>11</v>
      </c>
      <c r="J1" s="6"/>
      <c r="K1" s="6"/>
      <c r="L1" s="16"/>
      <c r="M1" s="15"/>
      <c r="N1" s="19"/>
      <c r="O1" s="5" t="s">
        <v>12</v>
      </c>
      <c r="P1" s="6"/>
      <c r="Q1" s="6"/>
      <c r="R1" s="8"/>
    </row>
    <row r="2" spans="1:18" x14ac:dyDescent="0.3">
      <c r="A2" s="9"/>
      <c r="B2" s="10"/>
      <c r="C2" s="10"/>
      <c r="D2" s="10"/>
      <c r="E2" s="10"/>
      <c r="F2" s="11"/>
      <c r="H2" s="9"/>
      <c r="I2" s="10"/>
      <c r="J2" s="10"/>
      <c r="K2" s="10"/>
      <c r="L2" s="11"/>
      <c r="N2" s="9"/>
      <c r="O2" s="10"/>
      <c r="P2" s="10"/>
      <c r="Q2" s="10"/>
      <c r="R2" s="11"/>
    </row>
    <row r="3" spans="1:18" x14ac:dyDescent="0.3">
      <c r="A3" s="9" t="s">
        <v>17</v>
      </c>
      <c r="B3" s="10" t="s">
        <v>8</v>
      </c>
      <c r="C3" s="10" t="s">
        <v>4</v>
      </c>
      <c r="D3" s="10" t="s">
        <v>5</v>
      </c>
      <c r="E3" s="10" t="s">
        <v>6</v>
      </c>
      <c r="F3" s="11" t="s">
        <v>7</v>
      </c>
      <c r="H3" s="9" t="s">
        <v>17</v>
      </c>
      <c r="I3" s="10" t="s">
        <v>3</v>
      </c>
      <c r="J3" s="10" t="s">
        <v>4</v>
      </c>
      <c r="K3" s="10" t="s">
        <v>5</v>
      </c>
      <c r="L3" s="11" t="s">
        <v>6</v>
      </c>
      <c r="N3" s="9" t="s">
        <v>17</v>
      </c>
      <c r="O3" s="10" t="s">
        <v>4</v>
      </c>
      <c r="P3" s="10" t="s">
        <v>5</v>
      </c>
      <c r="Q3" s="10" t="s">
        <v>6</v>
      </c>
      <c r="R3" s="11" t="s">
        <v>7</v>
      </c>
    </row>
    <row r="4" spans="1:18" x14ac:dyDescent="0.3">
      <c r="A4" s="9" t="s">
        <v>0</v>
      </c>
      <c r="B4" s="10">
        <v>500</v>
      </c>
      <c r="C4" s="10">
        <f>SUM($B4*C$11)</f>
        <v>15500</v>
      </c>
      <c r="D4" s="10">
        <f>SUM($B4*D$11)</f>
        <v>14000</v>
      </c>
      <c r="E4" s="10">
        <f>SUM($B4*E$11)</f>
        <v>15500</v>
      </c>
      <c r="F4" s="11">
        <f>SUM(Table1[[#This Row],[Janvier]:[Mars]])</f>
        <v>45000</v>
      </c>
      <c r="H4" s="9" t="s">
        <v>0</v>
      </c>
      <c r="I4" s="10">
        <v>500</v>
      </c>
      <c r="J4" s="10">
        <v>30</v>
      </c>
      <c r="K4" s="10">
        <v>28</v>
      </c>
      <c r="L4" s="17"/>
      <c r="N4" s="9" t="str">
        <f>Table2[[#This Row],[Nom]]</f>
        <v>Thomas</v>
      </c>
      <c r="O4" s="10">
        <f>IF(Table2[[#This Row],[Janvier]]="","",SUM(Table2[[#This Row],[Janvier]]*$I4-Table1[[#This Row],[Janvier]]))</f>
        <v>-500</v>
      </c>
      <c r="P4" s="10">
        <f>IF(Table2[[#This Row],[Février]]="","",SUM(Table2[[#This Row],[Février]]*$I4-Table1[[#This Row],[Février]]))</f>
        <v>0</v>
      </c>
      <c r="Q4" s="10" t="str">
        <f>IF(Table2[[#This Row],[Mars]]="","",SUM(Table2[[#This Row],[Mars]]*$I4-Table1[[#This Row],[Mars]]))</f>
        <v/>
      </c>
      <c r="R4" s="11">
        <f>SUM(Table3[[#This Row],[Janvier]:[Mars]])</f>
        <v>-500</v>
      </c>
    </row>
    <row r="5" spans="1:18" x14ac:dyDescent="0.3">
      <c r="A5" s="9" t="s">
        <v>1</v>
      </c>
      <c r="B5" s="10">
        <v>650</v>
      </c>
      <c r="C5" s="10">
        <f>SUM($B5*C$11)</f>
        <v>20150</v>
      </c>
      <c r="D5" s="10">
        <f>SUM($B5*D$11)</f>
        <v>18200</v>
      </c>
      <c r="E5" s="10">
        <f>SUM($B5*E$11)</f>
        <v>20150</v>
      </c>
      <c r="F5" s="11">
        <f>SUM(Table1[[#This Row],[Janvier]:[Mars]])</f>
        <v>58500</v>
      </c>
      <c r="H5" s="9" t="s">
        <v>1</v>
      </c>
      <c r="I5" s="10">
        <v>650</v>
      </c>
      <c r="J5" s="10">
        <v>25</v>
      </c>
      <c r="K5" s="10">
        <v>27</v>
      </c>
      <c r="L5" s="11">
        <v>25</v>
      </c>
      <c r="N5" s="9" t="str">
        <f>Table2[[#This Row],[Nom]]</f>
        <v>Pierre</v>
      </c>
      <c r="O5" s="10">
        <f>IF(Table2[[#This Row],[Janvier]]="","",SUM(Table2[[#This Row],[Janvier]]*$I5-Table1[[#This Row],[Janvier]]))</f>
        <v>-3900</v>
      </c>
      <c r="P5" s="10">
        <f>IF(Table2[[#This Row],[Février]]="","",SUM(Table2[[#This Row],[Février]]*$I5-Table1[[#This Row],[Février]]))</f>
        <v>-650</v>
      </c>
      <c r="Q5" s="10">
        <f>IF(Table2[[#This Row],[Mars]]="","",SUM(Table2[[#This Row],[Mars]]*$I5-Table1[[#This Row],[Mars]]))</f>
        <v>-3900</v>
      </c>
      <c r="R5" s="11">
        <f>SUM(Table3[[#This Row],[Janvier]:[Mars]])</f>
        <v>-8450</v>
      </c>
    </row>
    <row r="6" spans="1:18" ht="15" thickBot="1" x14ac:dyDescent="0.35">
      <c r="A6" s="12" t="s">
        <v>2</v>
      </c>
      <c r="B6" s="13">
        <v>400</v>
      </c>
      <c r="C6" s="13">
        <f>SUM($B6*C$11)</f>
        <v>12400</v>
      </c>
      <c r="D6" s="13">
        <f>SUM($B6*D$11)</f>
        <v>11200</v>
      </c>
      <c r="E6" s="13">
        <f>SUM($B6*E$11)</f>
        <v>12400</v>
      </c>
      <c r="F6" s="14">
        <f>SUM(Table1[[#This Row],[Janvier]:[Mars]])</f>
        <v>36000</v>
      </c>
      <c r="H6" s="9" t="s">
        <v>2</v>
      </c>
      <c r="I6" s="10">
        <v>400</v>
      </c>
      <c r="J6" s="10">
        <v>30</v>
      </c>
      <c r="K6" s="10">
        <v>20</v>
      </c>
      <c r="L6" s="11">
        <v>31</v>
      </c>
      <c r="N6" s="9" t="str">
        <f>Table2[[#This Row],[Nom]]</f>
        <v>Philippe</v>
      </c>
      <c r="O6" s="10">
        <f>IF(Table2[[#This Row],[Janvier]]="","",SUM(Table2[[#This Row],[Janvier]]*$I6-Table1[[#This Row],[Janvier]]))</f>
        <v>-400</v>
      </c>
      <c r="P6" s="10">
        <f>IF(Table2[[#This Row],[Février]]="","",SUM(Table2[[#This Row],[Février]]*$I6-Table1[[#This Row],[Février]]))</f>
        <v>-3200</v>
      </c>
      <c r="Q6" s="10">
        <f>IF(Table2[[#This Row],[Mars]]="","",SUM(Table2[[#This Row],[Mars]]*$I6-Table1[[#This Row],[Mars]]))</f>
        <v>0</v>
      </c>
      <c r="R6" s="11">
        <f>SUM(Table3[[#This Row],[Janvier]:[Mars]])</f>
        <v>-3600</v>
      </c>
    </row>
    <row r="7" spans="1:18" x14ac:dyDescent="0.3">
      <c r="H7" s="9" t="s">
        <v>0</v>
      </c>
      <c r="I7" s="10">
        <v>550</v>
      </c>
      <c r="J7" s="18"/>
      <c r="K7" s="18"/>
      <c r="L7" s="11">
        <v>31</v>
      </c>
      <c r="N7" s="9" t="str">
        <f>Table2[[#This Row],[Nom]]</f>
        <v>Thomas</v>
      </c>
      <c r="O7" s="10" t="str">
        <f>IF(Table2[[#This Row],[Janvier]]="","",SUM(Table2[[#This Row],[Janvier]]*$I7-Table1[[#This Row],[Janvier]]))</f>
        <v/>
      </c>
      <c r="P7" s="10" t="str">
        <f>IF(Table2[[#This Row],[Février]]="","",SUM(Table2[[#This Row],[Février]]*$I7-Table1[[#This Row],[Février]]))</f>
        <v/>
      </c>
      <c r="Q7" s="10" t="e">
        <f>IF(Table2[[#This Row],[Mars]]="","",SUM(Table2[[#This Row],[Mars]]*$I7-Table1[[#This Row],[Mars]]))</f>
        <v>#VALUE!</v>
      </c>
      <c r="R7" s="11" t="e">
        <f>SUM(Table3[[#This Row],[Janvier]:[Mars]])</f>
        <v>#VALUE!</v>
      </c>
    </row>
    <row r="8" spans="1:18" x14ac:dyDescent="0.3">
      <c r="H8" s="9"/>
      <c r="I8" s="10"/>
      <c r="J8" s="10"/>
      <c r="K8" s="10"/>
      <c r="L8" s="11"/>
      <c r="N8" s="9">
        <f>Table2[[#This Row],[Nom]]</f>
        <v>0</v>
      </c>
      <c r="O8" s="10" t="str">
        <f>IF(Table2[[#This Row],[Janvier]]="","",SUM(Table2[[#This Row],[Janvier]]*$I8-Table1[[#This Row],[Janvier]]))</f>
        <v/>
      </c>
      <c r="P8" s="10" t="str">
        <f>IF(Table2[[#This Row],[Février]]="","",SUM(Table2[[#This Row],[Février]]*$I8-Table1[[#This Row],[Février]]))</f>
        <v/>
      </c>
      <c r="Q8" s="10" t="str">
        <f>IF(Table2[[#This Row],[Mars]]="","",SUM(Table2[[#This Row],[Mars]]*$I8-Table1[[#This Row],[Mars]]))</f>
        <v/>
      </c>
      <c r="R8" s="11">
        <f>SUM(Table3[[#This Row],[Janvier]:[Mars]])</f>
        <v>0</v>
      </c>
    </row>
    <row r="9" spans="1:18" x14ac:dyDescent="0.3">
      <c r="H9" s="9"/>
      <c r="I9" s="10"/>
      <c r="J9" s="10"/>
      <c r="K9" s="10"/>
      <c r="L9" s="11"/>
      <c r="N9" s="9">
        <f>Table2[[#This Row],[Nom]]</f>
        <v>0</v>
      </c>
      <c r="O9" s="10" t="str">
        <f>IF(Table2[[#This Row],[Janvier]]="","",SUM(Table2[[#This Row],[Janvier]]*$I9-Table1[[#This Row],[Janvier]]))</f>
        <v/>
      </c>
      <c r="P9" s="10" t="str">
        <f>IF(Table2[[#This Row],[Février]]="","",SUM(Table2[[#This Row],[Février]]*$I9-Table1[[#This Row],[Février]]))</f>
        <v/>
      </c>
      <c r="Q9" s="10" t="str">
        <f>IF(Table2[[#This Row],[Mars]]="","",SUM(Table2[[#This Row],[Mars]]*$I9-Table1[[#This Row],[Mars]]))</f>
        <v/>
      </c>
      <c r="R9" s="11">
        <f>SUM(Table3[[#This Row],[Janvier]:[Mars]])</f>
        <v>0</v>
      </c>
    </row>
    <row r="10" spans="1:18" ht="15" thickBot="1" x14ac:dyDescent="0.35">
      <c r="H10" s="12"/>
      <c r="I10" s="13"/>
      <c r="J10" s="13"/>
      <c r="K10" s="13"/>
      <c r="L10" s="14"/>
      <c r="N10" s="12">
        <f>Table2[[#This Row],[Nom]]</f>
        <v>0</v>
      </c>
      <c r="O10" s="13" t="str">
        <f>IF(Table2[[#This Row],[Janvier]]="","",SUM(Table2[[#This Row],[Janvier]]*$I10-Table1[[#This Row],[Janvier]]))</f>
        <v/>
      </c>
      <c r="P10" s="13" t="str">
        <f>IF(Table2[[#This Row],[Février]]="","",SUM(Table2[[#This Row],[Février]]*$I10-Table1[[#This Row],[Février]]))</f>
        <v/>
      </c>
      <c r="Q10" s="13" t="str">
        <f>IF(Table2[[#This Row],[Mars]]="","",SUM(Table2[[#This Row],[Mars]]*$I10-Table1[[#This Row],[Mars]]))</f>
        <v/>
      </c>
      <c r="R10" s="14">
        <f>SUM(Table3[[#This Row],[Janvier]:[Mars]])</f>
        <v>0</v>
      </c>
    </row>
    <row r="11" spans="1:18" ht="15" thickBot="1" x14ac:dyDescent="0.35">
      <c r="B11" s="1" t="s">
        <v>9</v>
      </c>
      <c r="C11" s="2">
        <v>31</v>
      </c>
      <c r="D11" s="2">
        <v>28</v>
      </c>
      <c r="E11" s="3">
        <v>31</v>
      </c>
    </row>
    <row r="12" spans="1:18" ht="15" thickBot="1" x14ac:dyDescent="0.35"/>
    <row r="13" spans="1:18" ht="15" thickBot="1" x14ac:dyDescent="0.35">
      <c r="A13" s="25" t="s">
        <v>13</v>
      </c>
      <c r="B13" s="26"/>
      <c r="C13" s="26"/>
      <c r="D13" s="26"/>
      <c r="E13" s="26"/>
      <c r="F13" s="27"/>
      <c r="H13" s="28" t="s">
        <v>14</v>
      </c>
      <c r="I13" s="29"/>
      <c r="J13" s="29"/>
      <c r="K13" s="29"/>
      <c r="L13" s="30"/>
      <c r="N13" s="31" t="s">
        <v>15</v>
      </c>
      <c r="O13" s="32"/>
      <c r="P13" s="32"/>
      <c r="Q13" s="32"/>
      <c r="R13" s="33"/>
    </row>
    <row r="14" spans="1:18" ht="15" thickBot="1" x14ac:dyDescent="0.35"/>
    <row r="15" spans="1:18" ht="96.6" customHeight="1" thickBot="1" x14ac:dyDescent="0.35">
      <c r="F15" s="20" t="s">
        <v>16</v>
      </c>
      <c r="G15" s="21"/>
      <c r="H15" s="21"/>
      <c r="I15" s="21"/>
      <c r="J15" s="21"/>
      <c r="K15" s="21"/>
      <c r="L15" s="21"/>
      <c r="M15" s="21"/>
      <c r="N15" s="22"/>
    </row>
    <row r="16" spans="1:18" ht="15" thickBot="1" x14ac:dyDescent="0.35"/>
    <row r="17" spans="8:13" ht="48.6" customHeight="1" thickBot="1" x14ac:dyDescent="0.35">
      <c r="H17" s="34" t="s">
        <v>18</v>
      </c>
      <c r="I17" s="23"/>
      <c r="J17" s="23"/>
      <c r="K17" s="23"/>
      <c r="L17" s="23"/>
      <c r="M17" s="24"/>
    </row>
  </sheetData>
  <mergeCells count="8">
    <mergeCell ref="F15:N15"/>
    <mergeCell ref="H17:M17"/>
    <mergeCell ref="B1:D1"/>
    <mergeCell ref="I1:K1"/>
    <mergeCell ref="O1:Q1"/>
    <mergeCell ref="H13:L13"/>
    <mergeCell ref="A13:F13"/>
    <mergeCell ref="N13:R13"/>
  </mergeCells>
  <phoneticPr fontId="1" type="noConversion"/>
  <pageMargins left="0.7" right="0.7" top="0.75" bottom="0.75" header="0.3" footer="0.3"/>
  <pageSetup paperSize="9" orientation="portrait" horizontalDpi="300" verticalDpi="300"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abnetworker</dc:creator>
  <cp:lastModifiedBy>Lionel Fontaine | Routz</cp:lastModifiedBy>
  <dcterms:created xsi:type="dcterms:W3CDTF">2023-02-03T14:10:22Z</dcterms:created>
  <dcterms:modified xsi:type="dcterms:W3CDTF">2023-02-03T15:21:23Z</dcterms:modified>
</cp:coreProperties>
</file>