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87813CDC-30CC-46B5-9F1C-A407EDF9D5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 1" sheetId="1" r:id="rId1"/>
  </sheets>
  <definedNames>
    <definedName name="_xlnm.Print_Area" localSheetId="0">'Table 1'!$A$1:$S$28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5" i="1" l="1"/>
  <c r="J25" i="1"/>
  <c r="S14" i="1"/>
  <c r="M24" i="1"/>
  <c r="J24" i="1"/>
  <c r="S18" i="1"/>
  <c r="R19" i="1"/>
  <c r="Q19" i="1"/>
  <c r="O19" i="1"/>
  <c r="M19" i="1"/>
  <c r="K19" i="1"/>
  <c r="J19" i="1"/>
  <c r="I19" i="1"/>
  <c r="G19" i="1"/>
  <c r="E19" i="1"/>
  <c r="S17" i="1"/>
  <c r="S16" i="1"/>
  <c r="S15" i="1"/>
  <c r="R10" i="1"/>
  <c r="Q10" i="1"/>
  <c r="M10" i="1"/>
  <c r="K10" i="1"/>
  <c r="J10" i="1"/>
  <c r="I10" i="1"/>
  <c r="G10" i="1"/>
  <c r="E10" i="1"/>
  <c r="S5" i="1"/>
  <c r="S6" i="1"/>
  <c r="S7" i="1"/>
  <c r="S8" i="1"/>
  <c r="S9" i="1"/>
  <c r="S10" i="1" l="1"/>
  <c r="S11" i="1" s="1"/>
  <c r="S19" i="1"/>
  <c r="O10" i="1"/>
  <c r="S20" i="1" l="1"/>
  <c r="H22" i="1" s="1"/>
</calcChain>
</file>

<file path=xl/sharedStrings.xml><?xml version="1.0" encoding="utf-8"?>
<sst xmlns="http://schemas.openxmlformats.org/spreadsheetml/2006/main" count="76" uniqueCount="54">
  <si>
    <r>
      <rPr>
        <b/>
        <sz val="8.5"/>
        <color rgb="FF050507"/>
        <rFont val="Arial"/>
        <family val="2"/>
      </rPr>
      <t>JOUR</t>
    </r>
  </si>
  <si>
    <r>
      <rPr>
        <sz val="8"/>
        <color rgb="FF050507"/>
        <rFont val="Arial"/>
        <family val="2"/>
      </rPr>
      <t>P</t>
    </r>
    <r>
      <rPr>
        <sz val="8"/>
        <color rgb="FF232326"/>
        <rFont val="Arial"/>
        <family val="2"/>
      </rPr>
      <t>lani</t>
    </r>
    <r>
      <rPr>
        <sz val="8"/>
        <color rgb="FF050507"/>
        <rFont val="Arial"/>
        <family val="2"/>
      </rPr>
      <t>f</t>
    </r>
  </si>
  <si>
    <r>
      <rPr>
        <sz val="8"/>
        <color rgb="FF232326"/>
        <rFont val="Arial"/>
        <family val="2"/>
      </rPr>
      <t>Ré</t>
    </r>
    <r>
      <rPr>
        <sz val="8"/>
        <color rgb="FF050507"/>
        <rFont val="Arial"/>
        <family val="2"/>
      </rPr>
      <t>u</t>
    </r>
    <r>
      <rPr>
        <sz val="8"/>
        <color rgb="FF232326"/>
        <rFont val="Arial"/>
        <family val="2"/>
      </rPr>
      <t xml:space="preserve">nion </t>
    </r>
    <r>
      <rPr>
        <sz val="8"/>
        <color rgb="FF050507"/>
        <rFont val="Arial"/>
        <family val="2"/>
      </rPr>
      <t>d</t>
    </r>
    <r>
      <rPr>
        <sz val="8"/>
        <color rgb="FF3B3B3F"/>
        <rFont val="Arial"/>
        <family val="2"/>
      </rPr>
      <t xml:space="preserve">e </t>
    </r>
    <r>
      <rPr>
        <sz val="8"/>
        <color rgb="FF050507"/>
        <rFont val="Arial"/>
        <family val="2"/>
      </rPr>
      <t>p</t>
    </r>
    <r>
      <rPr>
        <sz val="8"/>
        <color rgb="FF232326"/>
        <rFont val="Arial"/>
        <family val="2"/>
      </rPr>
      <t>a</t>
    </r>
    <r>
      <rPr>
        <sz val="8"/>
        <color rgb="FF050507"/>
        <rFont val="Arial"/>
        <family val="2"/>
      </rPr>
      <t>r</t>
    </r>
    <r>
      <rPr>
        <sz val="8"/>
        <color rgb="FF232326"/>
        <rFont val="Arial"/>
        <family val="2"/>
      </rPr>
      <t>ents</t>
    </r>
  </si>
  <si>
    <r>
      <rPr>
        <sz val="8"/>
        <color rgb="FF232326"/>
        <rFont val="Arial"/>
        <family val="2"/>
      </rPr>
      <t>Réun</t>
    </r>
    <r>
      <rPr>
        <sz val="8"/>
        <color rgb="FF3B3B3F"/>
        <rFont val="Arial"/>
        <family val="2"/>
      </rPr>
      <t>i</t>
    </r>
    <r>
      <rPr>
        <sz val="8"/>
        <color rgb="FF232326"/>
        <rFont val="Arial"/>
        <family val="2"/>
      </rPr>
      <t>on enfa</t>
    </r>
    <r>
      <rPr>
        <sz val="8"/>
        <color rgb="FF3B3B3F"/>
        <rFont val="Arial"/>
        <family val="2"/>
      </rPr>
      <t>n</t>
    </r>
    <r>
      <rPr>
        <sz val="8"/>
        <color rgb="FF232326"/>
        <rFont val="Arial"/>
        <family val="2"/>
      </rPr>
      <t xml:space="preserve">t </t>
    </r>
    <r>
      <rPr>
        <sz val="8"/>
        <color rgb="FF3B3B3F"/>
        <rFont val="Arial"/>
        <family val="2"/>
      </rPr>
      <t>besoi</t>
    </r>
    <r>
      <rPr>
        <sz val="8"/>
        <color rgb="FF232326"/>
        <rFont val="Arial"/>
        <family val="2"/>
      </rPr>
      <t>n part</t>
    </r>
    <r>
      <rPr>
        <sz val="8"/>
        <color rgb="FF3B3B3F"/>
        <rFont val="Arial"/>
        <family val="2"/>
      </rPr>
      <t>i</t>
    </r>
    <r>
      <rPr>
        <sz val="8"/>
        <color rgb="FF232326"/>
        <rFont val="Arial"/>
        <family val="2"/>
      </rPr>
      <t>culi</t>
    </r>
    <r>
      <rPr>
        <sz val="8"/>
        <color rgb="FF3B3B3F"/>
        <rFont val="Arial"/>
        <family val="2"/>
      </rPr>
      <t>e</t>
    </r>
    <r>
      <rPr>
        <sz val="8"/>
        <color rgb="FF232326"/>
        <rFont val="Arial"/>
        <family val="2"/>
      </rPr>
      <t>r a</t>
    </r>
    <r>
      <rPr>
        <sz val="8"/>
        <color rgb="FF3B3B3F"/>
        <rFont val="Arial"/>
        <family val="2"/>
      </rPr>
      <t>vec s</t>
    </r>
    <r>
      <rPr>
        <sz val="8"/>
        <color rgb="FF232326"/>
        <rFont val="Arial"/>
        <family val="2"/>
      </rPr>
      <t>ubv</t>
    </r>
    <r>
      <rPr>
        <sz val="8"/>
        <color rgb="FF3B3B3F"/>
        <rFont val="Arial"/>
        <family val="2"/>
      </rPr>
      <t>.</t>
    </r>
  </si>
  <si>
    <r>
      <rPr>
        <sz val="8"/>
        <color rgb="FF232326"/>
        <rFont val="Arial"/>
        <family val="2"/>
      </rPr>
      <t>Réuni</t>
    </r>
    <r>
      <rPr>
        <sz val="8"/>
        <color rgb="FF3B3B3F"/>
        <rFont val="Arial"/>
        <family val="2"/>
      </rPr>
      <t>o</t>
    </r>
    <r>
      <rPr>
        <sz val="8"/>
        <color rgb="FF232326"/>
        <rFont val="Arial"/>
        <family val="2"/>
      </rPr>
      <t xml:space="preserve">n enfant </t>
    </r>
    <r>
      <rPr>
        <sz val="8"/>
        <color rgb="FF3B3B3F"/>
        <rFont val="Arial"/>
        <family val="2"/>
      </rPr>
      <t>besoi</t>
    </r>
    <r>
      <rPr>
        <sz val="8"/>
        <color rgb="FF232326"/>
        <rFont val="Arial"/>
        <family val="2"/>
      </rPr>
      <t>n part</t>
    </r>
    <r>
      <rPr>
        <sz val="8"/>
        <color rgb="FF3B3B3F"/>
        <rFont val="Arial"/>
        <family val="2"/>
      </rPr>
      <t>ic</t>
    </r>
    <r>
      <rPr>
        <sz val="8"/>
        <color rgb="FF232326"/>
        <rFont val="Arial"/>
        <family val="2"/>
      </rPr>
      <t>ul</t>
    </r>
    <r>
      <rPr>
        <sz val="8"/>
        <color rgb="FF3B3B3F"/>
        <rFont val="Arial"/>
        <family val="2"/>
      </rPr>
      <t>ie</t>
    </r>
    <r>
      <rPr>
        <sz val="8"/>
        <color rgb="FF050507"/>
        <rFont val="Arial"/>
        <family val="2"/>
      </rPr>
      <t xml:space="preserve">r </t>
    </r>
    <r>
      <rPr>
        <sz val="8"/>
        <color rgb="FF3B3B3F"/>
        <rFont val="Arial"/>
        <family val="2"/>
      </rPr>
      <t>sa</t>
    </r>
    <r>
      <rPr>
        <sz val="8"/>
        <color rgb="FF232326"/>
        <rFont val="Arial"/>
        <family val="2"/>
      </rPr>
      <t>n</t>
    </r>
    <r>
      <rPr>
        <sz val="8"/>
        <color rgb="FF3B3B3F"/>
        <rFont val="Arial"/>
        <family val="2"/>
      </rPr>
      <t>s s</t>
    </r>
    <r>
      <rPr>
        <sz val="8"/>
        <color rgb="FF050507"/>
        <rFont val="Arial"/>
        <family val="2"/>
      </rPr>
      <t>u</t>
    </r>
    <r>
      <rPr>
        <sz val="8"/>
        <color rgb="FF232326"/>
        <rFont val="Arial"/>
        <family val="2"/>
      </rPr>
      <t>b</t>
    </r>
    <r>
      <rPr>
        <sz val="8"/>
        <color rgb="FF3B3B3F"/>
        <rFont val="Arial"/>
        <family val="2"/>
      </rPr>
      <t>v.</t>
    </r>
  </si>
  <si>
    <r>
      <rPr>
        <sz val="8"/>
        <color rgb="FF232326"/>
        <rFont val="Arial"/>
        <family val="2"/>
      </rPr>
      <t>Formation</t>
    </r>
  </si>
  <si>
    <r>
      <rPr>
        <sz val="8"/>
        <color rgb="FF050507"/>
        <rFont val="Arial"/>
        <family val="2"/>
      </rPr>
      <t>É</t>
    </r>
    <r>
      <rPr>
        <sz val="8"/>
        <color rgb="FF232326"/>
        <rFont val="Arial"/>
        <family val="2"/>
      </rPr>
      <t>va</t>
    </r>
    <r>
      <rPr>
        <sz val="8"/>
        <color rgb="FF050507"/>
        <rFont val="Arial"/>
        <family val="2"/>
      </rPr>
      <t>lu</t>
    </r>
    <r>
      <rPr>
        <sz val="8"/>
        <color rgb="FF232326"/>
        <rFont val="Arial"/>
        <family val="2"/>
      </rPr>
      <t>atio</t>
    </r>
    <r>
      <rPr>
        <sz val="8"/>
        <color rgb="FF050507"/>
        <rFont val="Arial"/>
        <family val="2"/>
      </rPr>
      <t>n</t>
    </r>
  </si>
  <si>
    <r>
      <rPr>
        <sz val="8"/>
        <color rgb="FF232326"/>
        <rFont val="Arial"/>
        <family val="2"/>
      </rPr>
      <t>Surplu</t>
    </r>
    <r>
      <rPr>
        <sz val="8"/>
        <color rgb="FF3B3B3F"/>
        <rFont val="Arial"/>
        <family val="2"/>
      </rPr>
      <t xml:space="preserve">s </t>
    </r>
    <r>
      <rPr>
        <sz val="8"/>
        <color rgb="FF232326"/>
        <rFont val="Arial"/>
        <family val="2"/>
      </rPr>
      <t>ratio</t>
    </r>
  </si>
  <si>
    <r>
      <rPr>
        <sz val="8"/>
        <color rgb="FF232326"/>
        <rFont val="Arial"/>
        <family val="2"/>
      </rPr>
      <t>R</t>
    </r>
    <r>
      <rPr>
        <sz val="8"/>
        <color rgb="FF3B3B3F"/>
        <rFont val="Arial"/>
        <family val="2"/>
      </rPr>
      <t>éu</t>
    </r>
    <r>
      <rPr>
        <sz val="8"/>
        <color rgb="FF232326"/>
        <rFont val="Arial"/>
        <family val="2"/>
      </rPr>
      <t>ni</t>
    </r>
    <r>
      <rPr>
        <sz val="8"/>
        <color rgb="FF3B3B3F"/>
        <rFont val="Arial"/>
        <family val="2"/>
      </rPr>
      <t>o</t>
    </r>
    <r>
      <rPr>
        <sz val="8"/>
        <color rgb="FF232326"/>
        <rFont val="Arial"/>
        <family val="2"/>
      </rPr>
      <t>n du pe</t>
    </r>
    <r>
      <rPr>
        <sz val="8"/>
        <color rgb="FF3B3B3F"/>
        <rFont val="Arial"/>
        <family val="2"/>
      </rPr>
      <t>rso</t>
    </r>
    <r>
      <rPr>
        <sz val="8"/>
        <color rgb="FF232326"/>
        <rFont val="Arial"/>
        <family val="2"/>
      </rPr>
      <t>nn</t>
    </r>
    <r>
      <rPr>
        <sz val="8"/>
        <color rgb="FF3B3B3F"/>
        <rFont val="Arial"/>
        <family val="2"/>
      </rPr>
      <t>e</t>
    </r>
    <r>
      <rPr>
        <sz val="8"/>
        <color rgb="FF232326"/>
        <rFont val="Arial"/>
        <family val="2"/>
      </rPr>
      <t>l</t>
    </r>
  </si>
  <si>
    <r>
      <rPr>
        <sz val="8"/>
        <color rgb="FF050507"/>
        <rFont val="Arial"/>
        <family val="2"/>
      </rPr>
      <t>T</t>
    </r>
    <r>
      <rPr>
        <sz val="8"/>
        <color rgb="FF232326"/>
        <rFont val="Arial"/>
        <family val="2"/>
      </rPr>
      <t>otal</t>
    </r>
  </si>
  <si>
    <r>
      <rPr>
        <b/>
        <sz val="13"/>
        <color rgb="FF050507"/>
        <rFont val="Arial"/>
        <family val="2"/>
      </rPr>
      <t>L</t>
    </r>
  </si>
  <si>
    <r>
      <rPr>
        <b/>
        <sz val="13"/>
        <color rgb="FF050507"/>
        <rFont val="Arial"/>
        <family val="2"/>
      </rPr>
      <t>MA</t>
    </r>
  </si>
  <si>
    <r>
      <rPr>
        <b/>
        <sz val="13"/>
        <color rgb="FF050507"/>
        <rFont val="Arial"/>
        <family val="2"/>
      </rPr>
      <t>ME</t>
    </r>
  </si>
  <si>
    <r>
      <rPr>
        <b/>
        <sz val="12.5"/>
        <color rgb="FF050507"/>
        <rFont val="Arial"/>
        <family val="2"/>
      </rPr>
      <t>J</t>
    </r>
  </si>
  <si>
    <r>
      <rPr>
        <b/>
        <sz val="12.5"/>
        <color rgb="FF050507"/>
        <rFont val="Arial"/>
        <family val="2"/>
      </rPr>
      <t>V</t>
    </r>
  </si>
  <si>
    <r>
      <rPr>
        <b/>
        <sz val="9"/>
        <color rgb="FF050507"/>
        <rFont val="Arial"/>
        <family val="2"/>
      </rPr>
      <t>Total:</t>
    </r>
  </si>
  <si>
    <r>
      <rPr>
        <sz val="8"/>
        <color rgb="FF050507"/>
        <rFont val="Arial"/>
        <family val="2"/>
      </rPr>
      <t>Temps réguli</t>
    </r>
    <r>
      <rPr>
        <sz val="8"/>
        <color rgb="FF232326"/>
        <rFont val="Arial"/>
        <family val="2"/>
      </rPr>
      <t>e</t>
    </r>
    <r>
      <rPr>
        <sz val="8"/>
        <color rgb="FF050507"/>
        <rFont val="Arial"/>
        <family val="2"/>
      </rPr>
      <t>r</t>
    </r>
  </si>
  <si>
    <r>
      <rPr>
        <sz val="8"/>
        <color rgb="FF050507"/>
        <rFont val="Arial"/>
        <family val="2"/>
      </rPr>
      <t>Plan</t>
    </r>
    <r>
      <rPr>
        <sz val="8"/>
        <color rgb="FF232326"/>
        <rFont val="Arial"/>
        <family val="2"/>
      </rPr>
      <t>i</t>
    </r>
    <r>
      <rPr>
        <sz val="8"/>
        <color rgb="FF050507"/>
        <rFont val="Arial"/>
        <family val="2"/>
      </rPr>
      <t>f</t>
    </r>
  </si>
  <si>
    <r>
      <rPr>
        <sz val="8"/>
        <color rgb="FF050507"/>
        <rFont val="Arial"/>
        <family val="2"/>
      </rPr>
      <t>R</t>
    </r>
    <r>
      <rPr>
        <sz val="8"/>
        <color rgb="FF232326"/>
        <rFont val="Arial"/>
        <family val="2"/>
      </rPr>
      <t>é</t>
    </r>
    <r>
      <rPr>
        <sz val="8"/>
        <color rgb="FF050507"/>
        <rFont val="Arial"/>
        <family val="2"/>
      </rPr>
      <t>uni</t>
    </r>
    <r>
      <rPr>
        <sz val="8"/>
        <color rgb="FF232326"/>
        <rFont val="Arial"/>
        <family val="2"/>
      </rPr>
      <t>o</t>
    </r>
    <r>
      <rPr>
        <sz val="8"/>
        <color rgb="FF050507"/>
        <rFont val="Arial"/>
        <family val="2"/>
      </rPr>
      <t xml:space="preserve">n </t>
    </r>
    <r>
      <rPr>
        <sz val="8"/>
        <color rgb="FF232326"/>
        <rFont val="Arial"/>
        <family val="2"/>
      </rPr>
      <t xml:space="preserve">de </t>
    </r>
    <r>
      <rPr>
        <sz val="8"/>
        <color rgb="FF050507"/>
        <rFont val="Arial"/>
        <family val="2"/>
      </rPr>
      <t>parents</t>
    </r>
  </si>
  <si>
    <r>
      <rPr>
        <sz val="8"/>
        <color rgb="FF050507"/>
        <rFont val="Arial"/>
        <family val="2"/>
      </rPr>
      <t>R</t>
    </r>
    <r>
      <rPr>
        <sz val="8"/>
        <color rgb="FF232326"/>
        <rFont val="Arial"/>
        <family val="2"/>
      </rPr>
      <t>éu</t>
    </r>
    <r>
      <rPr>
        <sz val="8"/>
        <color rgb="FF050507"/>
        <rFont val="Arial"/>
        <family val="2"/>
      </rPr>
      <t>n</t>
    </r>
    <r>
      <rPr>
        <sz val="8"/>
        <color rgb="FF3B3B3F"/>
        <rFont val="Arial"/>
        <family val="2"/>
      </rPr>
      <t>i</t>
    </r>
    <r>
      <rPr>
        <sz val="8"/>
        <color rgb="FF232326"/>
        <rFont val="Arial"/>
        <family val="2"/>
      </rPr>
      <t>o</t>
    </r>
    <r>
      <rPr>
        <sz val="8"/>
        <color rgb="FF050507"/>
        <rFont val="Arial"/>
        <family val="2"/>
      </rPr>
      <t xml:space="preserve">n </t>
    </r>
    <r>
      <rPr>
        <sz val="8"/>
        <color rgb="FF232326"/>
        <rFont val="Arial"/>
        <family val="2"/>
      </rPr>
      <t>en</t>
    </r>
    <r>
      <rPr>
        <sz val="8"/>
        <color rgb="FF050507"/>
        <rFont val="Arial"/>
        <family val="2"/>
      </rPr>
      <t>f</t>
    </r>
    <r>
      <rPr>
        <sz val="8"/>
        <color rgb="FF232326"/>
        <rFont val="Arial"/>
        <family val="2"/>
      </rPr>
      <t>an</t>
    </r>
    <r>
      <rPr>
        <sz val="8"/>
        <color rgb="FF050507"/>
        <rFont val="Arial"/>
        <family val="2"/>
      </rPr>
      <t xml:space="preserve">t </t>
    </r>
    <r>
      <rPr>
        <sz val="8"/>
        <color rgb="FF232326"/>
        <rFont val="Arial"/>
        <family val="2"/>
      </rPr>
      <t>besoin part</t>
    </r>
    <r>
      <rPr>
        <sz val="8"/>
        <color rgb="FF3B3B3F"/>
        <rFont val="Arial"/>
        <family val="2"/>
      </rPr>
      <t>i</t>
    </r>
    <r>
      <rPr>
        <sz val="8"/>
        <color rgb="FF232326"/>
        <rFont val="Arial"/>
        <family val="2"/>
      </rPr>
      <t>culie</t>
    </r>
    <r>
      <rPr>
        <sz val="8"/>
        <color rgb="FF050507"/>
        <rFont val="Arial"/>
        <family val="2"/>
      </rPr>
      <t xml:space="preserve">r </t>
    </r>
    <r>
      <rPr>
        <sz val="8"/>
        <color rgb="FF232326"/>
        <rFont val="Arial"/>
        <family val="2"/>
      </rPr>
      <t>avec subv</t>
    </r>
    <r>
      <rPr>
        <sz val="8"/>
        <color rgb="FF3B3B3F"/>
        <rFont val="Arial"/>
        <family val="2"/>
      </rPr>
      <t>.</t>
    </r>
  </si>
  <si>
    <r>
      <rPr>
        <sz val="8"/>
        <color rgb="FF050507"/>
        <rFont val="Arial"/>
        <family val="2"/>
      </rPr>
      <t>R</t>
    </r>
    <r>
      <rPr>
        <sz val="8"/>
        <color rgb="FF232326"/>
        <rFont val="Arial"/>
        <family val="2"/>
      </rPr>
      <t>éunio</t>
    </r>
    <r>
      <rPr>
        <sz val="8"/>
        <color rgb="FF050507"/>
        <rFont val="Arial"/>
        <family val="2"/>
      </rPr>
      <t xml:space="preserve">n </t>
    </r>
    <r>
      <rPr>
        <sz val="8"/>
        <color rgb="FF232326"/>
        <rFont val="Arial"/>
        <family val="2"/>
      </rPr>
      <t>en</t>
    </r>
    <r>
      <rPr>
        <sz val="8"/>
        <color rgb="FF050507"/>
        <rFont val="Arial"/>
        <family val="2"/>
      </rPr>
      <t>f</t>
    </r>
    <r>
      <rPr>
        <sz val="8"/>
        <color rgb="FF232326"/>
        <rFont val="Arial"/>
        <family val="2"/>
      </rPr>
      <t>ant beso</t>
    </r>
    <r>
      <rPr>
        <sz val="8"/>
        <color rgb="FF3B3B3F"/>
        <rFont val="Arial"/>
        <family val="2"/>
      </rPr>
      <t>i</t>
    </r>
    <r>
      <rPr>
        <sz val="8"/>
        <color rgb="FF050507"/>
        <rFont val="Arial"/>
        <family val="2"/>
      </rPr>
      <t>n p</t>
    </r>
    <r>
      <rPr>
        <sz val="8"/>
        <color rgb="FF232326"/>
        <rFont val="Arial"/>
        <family val="2"/>
      </rPr>
      <t>art</t>
    </r>
    <r>
      <rPr>
        <sz val="8"/>
        <color rgb="FF3B3B3F"/>
        <rFont val="Arial"/>
        <family val="2"/>
      </rPr>
      <t>i</t>
    </r>
    <r>
      <rPr>
        <sz val="8"/>
        <color rgb="FF232326"/>
        <rFont val="Arial"/>
        <family val="2"/>
      </rPr>
      <t>cu</t>
    </r>
    <r>
      <rPr>
        <sz val="8"/>
        <color rgb="FF050507"/>
        <rFont val="Arial"/>
        <family val="2"/>
      </rPr>
      <t>li</t>
    </r>
    <r>
      <rPr>
        <sz val="8"/>
        <color rgb="FF232326"/>
        <rFont val="Arial"/>
        <family val="2"/>
      </rPr>
      <t>e</t>
    </r>
    <r>
      <rPr>
        <sz val="8"/>
        <color rgb="FF050507"/>
        <rFont val="Arial"/>
        <family val="2"/>
      </rPr>
      <t xml:space="preserve">r </t>
    </r>
    <r>
      <rPr>
        <sz val="8"/>
        <color rgb="FF232326"/>
        <rFont val="Arial"/>
        <family val="2"/>
      </rPr>
      <t>sans s</t>
    </r>
    <r>
      <rPr>
        <sz val="8"/>
        <color rgb="FF050507"/>
        <rFont val="Arial"/>
        <family val="2"/>
      </rPr>
      <t>u</t>
    </r>
    <r>
      <rPr>
        <sz val="8"/>
        <color rgb="FF232326"/>
        <rFont val="Arial"/>
        <family val="2"/>
      </rPr>
      <t>bv</t>
    </r>
    <r>
      <rPr>
        <sz val="8"/>
        <color rgb="FF3B3B3F"/>
        <rFont val="Arial"/>
        <family val="2"/>
      </rPr>
      <t>.</t>
    </r>
  </si>
  <si>
    <r>
      <rPr>
        <sz val="8"/>
        <color rgb="FF050507"/>
        <rFont val="Arial"/>
        <family val="2"/>
      </rPr>
      <t>F</t>
    </r>
    <r>
      <rPr>
        <sz val="8"/>
        <color rgb="FF232326"/>
        <rFont val="Arial"/>
        <family val="2"/>
      </rPr>
      <t>o</t>
    </r>
    <r>
      <rPr>
        <sz val="8"/>
        <color rgb="FF050507"/>
        <rFont val="Arial"/>
        <family val="2"/>
      </rPr>
      <t>rmatio</t>
    </r>
    <r>
      <rPr>
        <sz val="8"/>
        <color rgb="FF232326"/>
        <rFont val="Arial"/>
        <family val="2"/>
      </rPr>
      <t>n</t>
    </r>
  </si>
  <si>
    <r>
      <rPr>
        <sz val="8"/>
        <color rgb="FF050507"/>
        <rFont val="Arial"/>
        <family val="2"/>
      </rPr>
      <t>Év</t>
    </r>
    <r>
      <rPr>
        <sz val="8"/>
        <color rgb="FF232326"/>
        <rFont val="Arial"/>
        <family val="2"/>
      </rPr>
      <t>a</t>
    </r>
    <r>
      <rPr>
        <sz val="8"/>
        <color rgb="FF050507"/>
        <rFont val="Arial"/>
        <family val="2"/>
      </rPr>
      <t>lu</t>
    </r>
    <r>
      <rPr>
        <sz val="8"/>
        <color rgb="FF232326"/>
        <rFont val="Arial"/>
        <family val="2"/>
      </rPr>
      <t>at</t>
    </r>
    <r>
      <rPr>
        <sz val="8"/>
        <color rgb="FF050507"/>
        <rFont val="Arial"/>
        <family val="2"/>
      </rPr>
      <t>i</t>
    </r>
    <r>
      <rPr>
        <sz val="8"/>
        <color rgb="FF232326"/>
        <rFont val="Arial"/>
        <family val="2"/>
      </rPr>
      <t>o</t>
    </r>
    <r>
      <rPr>
        <sz val="8"/>
        <color rgb="FF050507"/>
        <rFont val="Arial"/>
        <family val="2"/>
      </rPr>
      <t>n</t>
    </r>
  </si>
  <si>
    <r>
      <rPr>
        <sz val="8"/>
        <color rgb="FF050507"/>
        <rFont val="Arial"/>
        <family val="2"/>
      </rPr>
      <t>Sur</t>
    </r>
    <r>
      <rPr>
        <sz val="8"/>
        <color rgb="FF232326"/>
        <rFont val="Arial"/>
        <family val="2"/>
      </rPr>
      <t>p</t>
    </r>
    <r>
      <rPr>
        <sz val="8"/>
        <color rgb="FF050507"/>
        <rFont val="Arial"/>
        <family val="2"/>
      </rPr>
      <t>lu</t>
    </r>
    <r>
      <rPr>
        <sz val="8"/>
        <color rgb="FF232326"/>
        <rFont val="Arial"/>
        <family val="2"/>
      </rPr>
      <t>s ratio</t>
    </r>
  </si>
  <si>
    <r>
      <rPr>
        <sz val="8"/>
        <color rgb="FF050507"/>
        <rFont val="Arial"/>
        <family val="2"/>
      </rPr>
      <t>R</t>
    </r>
    <r>
      <rPr>
        <sz val="8"/>
        <color rgb="FF232326"/>
        <rFont val="Arial"/>
        <family val="2"/>
      </rPr>
      <t>éun</t>
    </r>
    <r>
      <rPr>
        <sz val="8"/>
        <color rgb="FF3B3B3F"/>
        <rFont val="Arial"/>
        <family val="2"/>
      </rPr>
      <t>i</t>
    </r>
    <r>
      <rPr>
        <sz val="8"/>
        <color rgb="FF232326"/>
        <rFont val="Arial"/>
        <family val="2"/>
      </rPr>
      <t>on d</t>
    </r>
    <r>
      <rPr>
        <sz val="8"/>
        <color rgb="FF050507"/>
        <rFont val="Arial"/>
        <family val="2"/>
      </rPr>
      <t xml:space="preserve">u </t>
    </r>
    <r>
      <rPr>
        <sz val="8"/>
        <color rgb="FF232326"/>
        <rFont val="Arial"/>
        <family val="2"/>
      </rPr>
      <t>personn</t>
    </r>
    <r>
      <rPr>
        <sz val="8"/>
        <color rgb="FF3B3B3F"/>
        <rFont val="Arial"/>
        <family val="2"/>
      </rPr>
      <t>e</t>
    </r>
    <r>
      <rPr>
        <sz val="8"/>
        <color rgb="FF232326"/>
        <rFont val="Arial"/>
        <family val="2"/>
      </rPr>
      <t>l</t>
    </r>
  </si>
  <si>
    <r>
      <rPr>
        <sz val="8"/>
        <color rgb="FF3B3B3F"/>
        <rFont val="Arial"/>
        <family val="2"/>
      </rPr>
      <t>T</t>
    </r>
    <r>
      <rPr>
        <sz val="8"/>
        <color rgb="FF232326"/>
        <rFont val="Arial"/>
        <family val="2"/>
      </rPr>
      <t>ota</t>
    </r>
    <r>
      <rPr>
        <sz val="8"/>
        <color rgb="FF050507"/>
        <rFont val="Arial"/>
        <family val="2"/>
      </rPr>
      <t>l</t>
    </r>
  </si>
  <si>
    <r>
      <rPr>
        <b/>
        <sz val="12"/>
        <color rgb="FF050507"/>
        <rFont val="Arial"/>
        <family val="2"/>
      </rPr>
      <t>V</t>
    </r>
  </si>
  <si>
    <t>Jour</t>
  </si>
  <si>
    <r>
      <rPr>
        <sz val="8"/>
        <color rgb="FF232326"/>
        <rFont val="Arial"/>
        <family val="2"/>
      </rPr>
      <t>A</t>
    </r>
    <r>
      <rPr>
        <sz val="8"/>
        <color rgb="FF3B3B3F"/>
        <rFont val="Arial"/>
        <family val="2"/>
      </rPr>
      <t>u</t>
    </r>
    <r>
      <rPr>
        <sz val="8"/>
        <color rgb="FF232326"/>
        <rFont val="Arial"/>
        <family val="2"/>
      </rPr>
      <t xml:space="preserve">tres </t>
    </r>
    <r>
      <rPr>
        <sz val="8"/>
        <color rgb="FF57575B"/>
        <rFont val="Arial"/>
        <family val="2"/>
      </rPr>
      <t xml:space="preserve">/ </t>
    </r>
    <r>
      <rPr>
        <sz val="8"/>
        <color rgb="FF3B3B3F"/>
        <rFont val="Arial"/>
        <family val="2"/>
      </rPr>
      <t>déta</t>
    </r>
    <r>
      <rPr>
        <sz val="8"/>
        <color rgb="FF57575B"/>
        <rFont val="Arial"/>
        <family val="2"/>
      </rPr>
      <t>i</t>
    </r>
    <r>
      <rPr>
        <sz val="8"/>
        <color rgb="FF3B3B3F"/>
        <rFont val="Arial"/>
        <family val="2"/>
      </rPr>
      <t>ls</t>
    </r>
  </si>
  <si>
    <t>I</t>
  </si>
  <si>
    <t>II</t>
  </si>
  <si>
    <t>III</t>
  </si>
  <si>
    <t>IV</t>
  </si>
  <si>
    <t>Nom :</t>
  </si>
  <si>
    <t>FEUILLE DE TEMPS CPE L'Enchanté</t>
  </si>
  <si>
    <t>L'Enchanté :</t>
  </si>
  <si>
    <t>PÉRIODE :   semaine débutant le lundi :</t>
  </si>
  <si>
    <t>SIGNATURE :</t>
  </si>
  <si>
    <t>Date :</t>
  </si>
  <si>
    <t>le</t>
  </si>
  <si>
    <t>Grand total semaine 1</t>
  </si>
  <si>
    <t>Grand total semaine 2</t>
  </si>
  <si>
    <t>Total des semaines</t>
  </si>
  <si>
    <t>Heure
d'Entrée</t>
  </si>
  <si>
    <t>Heure de Fin</t>
  </si>
  <si>
    <r>
      <rPr>
        <sz val="8"/>
        <color rgb="FF050507"/>
        <rFont val="Arial"/>
        <family val="2"/>
      </rPr>
      <t>Temps de</t>
    </r>
    <r>
      <rPr>
        <sz val="8"/>
        <color rgb="FF3B3B3F"/>
        <rFont val="Arial"/>
        <family val="2"/>
      </rPr>
      <t xml:space="preserve">
pause</t>
    </r>
  </si>
  <si>
    <t>HEURES</t>
  </si>
  <si>
    <t>Férié</t>
  </si>
  <si>
    <t>Mobile</t>
  </si>
  <si>
    <t>Vacance</t>
  </si>
  <si>
    <t>Malade</t>
  </si>
  <si>
    <t>Maladie</t>
  </si>
  <si>
    <t>Vacances</t>
  </si>
  <si>
    <r>
      <rPr>
        <sz val="8"/>
        <color rgb="FF050507"/>
        <rFont val="Arial"/>
        <family val="2"/>
      </rPr>
      <t>A</t>
    </r>
    <r>
      <rPr>
        <sz val="8"/>
        <color rgb="FF3B3B3F"/>
        <rFont val="Arial"/>
        <family val="2"/>
      </rPr>
      <t>u</t>
    </r>
    <r>
      <rPr>
        <sz val="8"/>
        <color rgb="FF232326"/>
        <rFont val="Arial"/>
        <family val="2"/>
      </rPr>
      <t>tres Détail</t>
    </r>
    <r>
      <rPr>
        <sz val="8"/>
        <color rgb="FF3B3B3F"/>
        <rFont val="Arial"/>
        <family val="2"/>
      </rPr>
      <t>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</si>
</sst>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32">
    <font>
      <sz val="10"/>
      <color rgb="FF000000"/>
      <name val="Times New Roman"/>
      <charset val="204"/>
    </font>
    <font>
      <b/>
      <sz val="8.5"/>
      <name val="Arial"/>
      <family val="2"/>
    </font>
    <font>
      <sz val="8"/>
      <name val="Arial"/>
      <family val="2"/>
    </font>
    <font>
      <b/>
      <sz val="13"/>
      <name val="Arial"/>
      <family val="2"/>
    </font>
    <font>
      <b/>
      <sz val="12.5"/>
      <name val="Arial"/>
      <family val="2"/>
    </font>
    <font>
      <b/>
      <sz val="9"/>
      <name val="Arial"/>
      <family val="2"/>
    </font>
    <font>
      <b/>
      <sz val="13"/>
      <color rgb="FF050507"/>
      <name val="Arial"/>
      <family val="2"/>
    </font>
    <font>
      <b/>
      <sz val="8.5"/>
      <color rgb="FF050507"/>
      <name val="Arial"/>
      <family val="2"/>
    </font>
    <font>
      <sz val="8"/>
      <color rgb="FF050507"/>
      <name val="Arial"/>
      <family val="2"/>
    </font>
    <font>
      <sz val="8"/>
      <color rgb="FF232326"/>
      <name val="Arial"/>
      <family val="2"/>
    </font>
    <font>
      <sz val="8"/>
      <color rgb="FF3B3B3F"/>
      <name val="Arial"/>
      <family val="2"/>
    </font>
    <font>
      <b/>
      <sz val="12.5"/>
      <color rgb="FF050507"/>
      <name val="Arial"/>
      <family val="2"/>
    </font>
    <font>
      <b/>
      <sz val="9"/>
      <color rgb="FF050507"/>
      <name val="Arial"/>
      <family val="2"/>
    </font>
    <font>
      <sz val="8"/>
      <color rgb="FF57575B"/>
      <name val="Arial"/>
      <family val="2"/>
    </font>
    <font>
      <b/>
      <sz val="12"/>
      <color rgb="FF050507"/>
      <name val="Arial"/>
      <family val="2"/>
    </font>
    <font>
      <b/>
      <sz val="15.5"/>
      <color rgb="FF050507"/>
      <name val="Times New Roman"/>
      <family val="1"/>
    </font>
    <font>
      <b/>
      <sz val="10"/>
      <color rgb="FF000000"/>
      <name val="Arial"/>
      <family val="2"/>
    </font>
    <font>
      <sz val="8"/>
      <name val="Arial"/>
      <family val="2"/>
    </font>
    <font>
      <sz val="10"/>
      <color rgb="FF050507"/>
      <name val="Times New Roman"/>
      <family val="1"/>
      <charset val="204"/>
    </font>
    <font>
      <sz val="16"/>
      <color rgb="FF000000"/>
      <name val="Times New Roman"/>
      <family val="1"/>
    </font>
    <font>
      <sz val="16"/>
      <color rgb="FF050507"/>
      <name val="Times New Roman"/>
      <family val="1"/>
      <charset val="204"/>
    </font>
    <font>
      <b/>
      <sz val="16"/>
      <color rgb="FF050507"/>
      <name val="Times New Roman"/>
      <family val="1"/>
    </font>
    <font>
      <b/>
      <sz val="13"/>
      <color rgb="FF000000"/>
      <name val="Arial"/>
      <family val="2"/>
    </font>
    <font>
      <b/>
      <sz val="12.5"/>
      <color rgb="FF000000"/>
      <name val="Arial"/>
      <family val="2"/>
    </font>
    <font>
      <b/>
      <sz val="13"/>
      <color theme="0"/>
      <name val="Arial"/>
      <family val="2"/>
    </font>
    <font>
      <sz val="10"/>
      <color rgb="FF000000"/>
      <name val="Times New Roman"/>
      <family val="1"/>
    </font>
    <font>
      <b/>
      <sz val="16"/>
      <color rgb="FF050507"/>
      <name val="Apple Chancery"/>
      <family val="4"/>
    </font>
    <font>
      <sz val="10"/>
      <color theme="0"/>
      <name val="Times New Roman"/>
      <family val="1"/>
    </font>
    <font>
      <sz val="12"/>
      <name val="Times New Roman"/>
      <family val="1"/>
      <charset val="204"/>
    </font>
    <font>
      <sz val="12"/>
      <color rgb="FF050507"/>
      <name val="Times New Roman"/>
      <family val="1"/>
      <charset val="204"/>
    </font>
    <font>
      <sz val="12"/>
      <color rgb="FF000000"/>
      <name val="Times New Roman"/>
      <family val="1"/>
    </font>
    <font>
      <sz val="12"/>
      <color rgb="FF050507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vertical="top" wrapText="1"/>
    </xf>
    <xf numFmtId="0" fontId="0" fillId="0" borderId="0" xfId="0" applyAlignment="1">
      <alignment horizontal="left" vertical="center" wrapText="1" indent="3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horizontal="left" vertical="top"/>
    </xf>
    <xf numFmtId="0" fontId="23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right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left" vertical="top"/>
    </xf>
    <xf numFmtId="20" fontId="27" fillId="0" borderId="0" xfId="0" applyNumberFormat="1" applyFont="1" applyAlignment="1">
      <alignment horizontal="left" vertical="top"/>
    </xf>
    <xf numFmtId="0" fontId="27" fillId="0" borderId="0" xfId="0" applyFont="1" applyAlignment="1">
      <alignment horizontal="left" vertical="top"/>
    </xf>
    <xf numFmtId="46" fontId="0" fillId="0" borderId="1" xfId="0" applyNumberFormat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0" fontId="22" fillId="0" borderId="6" xfId="0" applyFont="1" applyBorder="1" applyAlignment="1">
      <alignment horizontal="center" vertical="center" wrapText="1"/>
    </xf>
    <xf numFmtId="14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top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center" wrapText="1"/>
    </xf>
    <xf numFmtId="0" fontId="28" fillId="0" borderId="0" xfId="0" quotePrefix="1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8" fillId="0" borderId="0" xfId="0" quotePrefix="1" applyFont="1" applyAlignment="1">
      <alignment horizontal="right" vertical="center" wrapText="1"/>
    </xf>
    <xf numFmtId="0" fontId="28" fillId="0" borderId="0" xfId="0" quotePrefix="1" applyFont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0" fontId="31" fillId="0" borderId="0" xfId="0" applyFont="1" applyAlignment="1">
      <alignment horizontal="right" vertical="top" wrapText="1"/>
    </xf>
    <xf numFmtId="0" fontId="31" fillId="0" borderId="0" xfId="0" applyFont="1" applyAlignment="1">
      <alignment horizontal="left" vertical="top" wrapText="1"/>
    </xf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horizontal="right" vertical="top" wrapText="1"/>
    </xf>
    <xf numFmtId="0" fontId="12" fillId="0" borderId="0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46" fontId="0" fillId="0" borderId="0" xfId="0" applyNumberFormat="1" applyBorder="1" applyAlignment="1">
      <alignment horizontal="center" vertical="center" wrapText="1"/>
    </xf>
    <xf numFmtId="46" fontId="21" fillId="0" borderId="0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243">
    <dxf>
      <font>
        <color theme="0"/>
      </font>
    </dxf>
    <dxf>
      <font>
        <color theme="0"/>
      </font>
    </dxf>
    <dxf>
      <font>
        <b val="0"/>
        <i val="0"/>
        <color theme="1"/>
      </font>
    </dxf>
    <dxf>
      <font>
        <color theme="0"/>
      </font>
    </dxf>
    <dxf>
      <font>
        <b val="0"/>
        <i val="0"/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1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b/>
        <i val="0"/>
        <u val="none"/>
        <color theme="0"/>
      </font>
      <fill>
        <patternFill>
          <fgColor theme="3" tint="0.59996337778862885"/>
          <bgColor theme="3" tint="0.59996337778862885"/>
        </patternFill>
      </fill>
    </dxf>
    <dxf>
      <font>
        <b/>
        <i val="0"/>
        <u val="none"/>
        <color theme="0"/>
      </font>
      <fill>
        <patternFill>
          <fgColor theme="2" tint="-0.24994659260841701"/>
          <bgColor theme="2" tint="-0.24994659260841701"/>
        </patternFill>
      </fill>
    </dxf>
    <dxf>
      <font>
        <b/>
        <i val="0"/>
        <u val="none"/>
        <color theme="0"/>
      </font>
      <fill>
        <patternFill>
          <fgColor rgb="FFC00000"/>
          <bgColor rgb="FFC00000"/>
        </patternFill>
      </fill>
    </dxf>
    <dxf>
      <font>
        <b/>
        <i val="0"/>
        <u val="none"/>
        <color theme="0"/>
      </font>
      <fill>
        <patternFill>
          <fgColor theme="6" tint="0.39991454817346722"/>
          <bgColor theme="6" tint="0.39994506668294322"/>
        </patternFill>
      </fill>
    </dxf>
    <dxf>
      <font>
        <b/>
        <i val="0"/>
        <u val="none"/>
        <color theme="0"/>
      </font>
      <fill>
        <patternFill>
          <fgColor rgb="FFC00000"/>
          <bgColor rgb="FFC00000"/>
        </patternFill>
      </fill>
    </dxf>
    <dxf>
      <font>
        <b/>
        <i val="0"/>
        <u val="none"/>
        <color theme="0"/>
      </font>
      <fill>
        <patternFill>
          <fgColor theme="3" tint="0.59996337778862885"/>
          <bgColor theme="3" tint="0.59996337778862885"/>
        </patternFill>
      </fill>
    </dxf>
    <dxf>
      <font>
        <color theme="0"/>
      </font>
    </dxf>
    <dxf>
      <font>
        <color theme="0"/>
      </font>
    </dxf>
    <dxf>
      <font>
        <b val="0"/>
        <i val="0"/>
        <color theme="1"/>
      </font>
    </dxf>
    <dxf>
      <font>
        <color theme="0"/>
      </font>
    </dxf>
    <dxf>
      <font>
        <b val="0"/>
        <i val="0"/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1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b/>
        <i val="0"/>
        <u val="none"/>
        <color theme="0"/>
      </font>
      <fill>
        <patternFill>
          <fgColor theme="2" tint="-0.24994659260841701"/>
          <bgColor theme="2" tint="-0.24994659260841701"/>
        </patternFill>
      </fill>
    </dxf>
    <dxf>
      <font>
        <b/>
        <i val="0"/>
        <u val="none"/>
        <color theme="0"/>
      </font>
      <fill>
        <patternFill>
          <fgColor theme="6" tint="0.39991454817346722"/>
          <bgColor theme="6" tint="0.39994506668294322"/>
        </patternFill>
      </fill>
    </dxf>
    <dxf>
      <font>
        <color theme="0"/>
      </font>
    </dxf>
    <dxf>
      <font>
        <color theme="0"/>
      </font>
    </dxf>
    <dxf>
      <font>
        <b val="0"/>
        <i val="0"/>
        <color theme="1"/>
      </font>
    </dxf>
    <dxf>
      <font>
        <color theme="0"/>
      </font>
    </dxf>
    <dxf>
      <font>
        <b val="0"/>
        <i val="0"/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1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b/>
        <i val="0"/>
        <u val="none"/>
        <color theme="0"/>
      </font>
      <fill>
        <patternFill>
          <fgColor theme="3" tint="0.59996337778862885"/>
          <bgColor theme="3" tint="0.59996337778862885"/>
        </patternFill>
      </fill>
    </dxf>
    <dxf>
      <font>
        <b/>
        <i val="0"/>
        <u val="none"/>
        <color theme="0"/>
      </font>
      <fill>
        <patternFill>
          <fgColor theme="2" tint="-0.24994659260841701"/>
          <bgColor theme="2" tint="-0.24994659260841701"/>
        </patternFill>
      </fill>
    </dxf>
    <dxf>
      <font>
        <b/>
        <i val="0"/>
        <u val="none"/>
        <color theme="0"/>
      </font>
      <fill>
        <patternFill>
          <fgColor rgb="FFC00000"/>
          <bgColor rgb="FFC00000"/>
        </patternFill>
      </fill>
    </dxf>
    <dxf>
      <font>
        <b/>
        <i val="0"/>
        <u val="none"/>
        <color theme="0"/>
      </font>
      <fill>
        <patternFill>
          <fgColor theme="6" tint="0.39991454817346722"/>
          <bgColor theme="6" tint="0.39994506668294322"/>
        </patternFill>
      </fill>
    </dxf>
    <dxf>
      <font>
        <color theme="0"/>
      </font>
    </dxf>
    <dxf>
      <font>
        <color theme="0"/>
      </font>
    </dxf>
    <dxf>
      <font>
        <b val="0"/>
        <i val="0"/>
        <color theme="1"/>
      </font>
    </dxf>
    <dxf>
      <font>
        <color theme="0"/>
      </font>
    </dxf>
    <dxf>
      <font>
        <b val="0"/>
        <i val="0"/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1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b/>
        <i val="0"/>
        <u val="none"/>
        <color theme="0"/>
      </font>
      <fill>
        <patternFill>
          <fgColor theme="3" tint="0.59996337778862885"/>
          <bgColor theme="3" tint="0.59996337778862885"/>
        </patternFill>
      </fill>
    </dxf>
    <dxf>
      <font>
        <b/>
        <i val="0"/>
        <u val="none"/>
        <color theme="0"/>
      </font>
      <fill>
        <patternFill>
          <fgColor theme="2" tint="-0.24994659260841701"/>
          <bgColor theme="2" tint="-0.24994659260841701"/>
        </patternFill>
      </fill>
    </dxf>
    <dxf>
      <font>
        <b/>
        <i val="0"/>
        <u val="none"/>
        <color theme="0"/>
      </font>
      <fill>
        <patternFill>
          <fgColor rgb="FFC00000"/>
          <bgColor rgb="FFC00000"/>
        </patternFill>
      </fill>
    </dxf>
    <dxf>
      <font>
        <b/>
        <i val="0"/>
        <u val="none"/>
        <color theme="0"/>
      </font>
      <fill>
        <patternFill>
          <fgColor theme="6" tint="0.39991454817346722"/>
          <bgColor theme="6" tint="0.39994506668294322"/>
        </patternFill>
      </fill>
    </dxf>
    <dxf>
      <font>
        <color theme="0"/>
      </font>
    </dxf>
    <dxf>
      <font>
        <color theme="0"/>
      </font>
    </dxf>
    <dxf>
      <font>
        <b val="0"/>
        <i val="0"/>
        <color theme="1"/>
      </font>
    </dxf>
    <dxf>
      <font>
        <color theme="0"/>
      </font>
    </dxf>
    <dxf>
      <font>
        <b val="0"/>
        <i val="0"/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1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b/>
        <i val="0"/>
        <u val="none"/>
        <color theme="0"/>
      </font>
      <fill>
        <patternFill>
          <fgColor theme="6" tint="0.39991454817346722"/>
          <bgColor theme="6" tint="0.39994506668294322"/>
        </patternFill>
      </fill>
    </dxf>
    <dxf>
      <font>
        <b val="0"/>
        <i val="0"/>
        <color theme="1"/>
      </font>
    </dxf>
    <dxf>
      <font>
        <color theme="0"/>
      </font>
    </dxf>
    <dxf>
      <font>
        <b val="0"/>
        <i val="0"/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1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b/>
        <i val="0"/>
        <u val="none"/>
        <color theme="0"/>
      </font>
      <fill>
        <patternFill>
          <fgColor theme="6" tint="0.39991454817346722"/>
          <bgColor theme="6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1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b/>
        <i val="0"/>
        <u val="none"/>
        <color theme="0"/>
      </font>
      <fill>
        <patternFill>
          <fgColor theme="6" tint="0.39991454817346722"/>
          <bgColor theme="6" tint="0.39994506668294322"/>
        </patternFill>
      </fill>
    </dxf>
    <dxf>
      <font>
        <color theme="0"/>
      </font>
    </dxf>
    <dxf>
      <font>
        <color theme="0"/>
      </font>
    </dxf>
    <dxf>
      <font>
        <b val="0"/>
        <i val="0"/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1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b/>
        <i val="0"/>
        <u val="none"/>
        <color theme="0"/>
      </font>
      <fill>
        <patternFill>
          <fgColor theme="6" tint="0.39991454817346722"/>
          <bgColor theme="6" tint="0.39994506668294322"/>
        </patternFill>
      </fill>
    </dxf>
    <dxf>
      <font>
        <color theme="0"/>
      </font>
    </dxf>
    <dxf>
      <font>
        <b val="0"/>
        <i val="0"/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1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b/>
        <i val="0"/>
        <u val="none"/>
        <color theme="0"/>
      </font>
      <fill>
        <patternFill>
          <fgColor theme="6" tint="0.39991454817346722"/>
          <bgColor theme="6" tint="0.39994506668294322"/>
        </patternFill>
      </fill>
    </dxf>
    <dxf>
      <font>
        <color theme="0"/>
      </font>
    </dxf>
    <dxf>
      <font>
        <b/>
        <i val="0"/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1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b/>
        <i val="0"/>
        <u val="none"/>
        <color theme="0"/>
      </font>
      <fill>
        <patternFill>
          <fgColor theme="6" tint="0.39991454817346722"/>
          <bgColor theme="6" tint="0.39994506668294322"/>
        </patternFill>
      </fill>
    </dxf>
    <dxf>
      <font>
        <color theme="0"/>
      </font>
    </dxf>
    <dxf>
      <font>
        <b/>
        <i val="0"/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1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b/>
        <i val="0"/>
        <u val="none"/>
        <color theme="0"/>
      </font>
      <fill>
        <patternFill>
          <fgColor theme="6" tint="0.39991454817346722"/>
          <bgColor theme="6" tint="0.39994506668294322"/>
        </patternFill>
      </fill>
    </dxf>
    <dxf>
      <font>
        <color theme="0"/>
      </font>
    </dxf>
    <dxf>
      <font>
        <b/>
        <i val="0"/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1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b/>
        <i val="0"/>
        <u val="none"/>
        <color theme="0"/>
      </font>
      <fill>
        <patternFill>
          <fgColor theme="6" tint="0.39991454817346722"/>
          <bgColor theme="6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1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b/>
        <i val="0"/>
        <u val="none"/>
        <color theme="0"/>
      </font>
      <fill>
        <patternFill>
          <fgColor theme="6" tint="0.39991454817346722"/>
          <bgColor theme="6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1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b/>
        <i val="0"/>
        <u val="none"/>
        <color theme="0"/>
      </font>
      <fill>
        <patternFill>
          <fgColor theme="6" tint="0.39991454817346722"/>
          <bgColor theme="6" tint="0.39994506668294322"/>
        </patternFill>
      </fill>
    </dxf>
    <dxf>
      <font>
        <color theme="0"/>
      </font>
    </dxf>
    <dxf>
      <font>
        <color theme="0"/>
      </font>
    </dxf>
    <dxf>
      <font>
        <b/>
        <i val="0"/>
        <color theme="1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b/>
        <i val="0"/>
        <u val="none"/>
        <color theme="0"/>
      </font>
      <fill>
        <patternFill>
          <fgColor theme="6" tint="0.39991454817346722"/>
          <bgColor theme="6" tint="0.39994506668294322"/>
        </patternFill>
      </fill>
    </dxf>
    <dxf>
      <font>
        <color theme="0"/>
      </font>
    </dxf>
    <dxf>
      <font>
        <color theme="0"/>
      </font>
    </dxf>
    <dxf>
      <font>
        <b/>
        <i val="0"/>
        <color theme="1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b/>
        <i val="0"/>
        <u val="none"/>
        <color theme="0"/>
      </font>
      <fill>
        <patternFill>
          <fgColor theme="6" tint="0.39991454817346722"/>
          <bgColor theme="6" tint="0.39994506668294322"/>
        </patternFill>
      </fill>
    </dxf>
    <dxf>
      <font>
        <color theme="0"/>
      </font>
    </dxf>
    <dxf>
      <font>
        <b/>
        <i val="0"/>
        <color theme="1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b/>
        <i val="0"/>
        <u val="none"/>
        <color theme="0"/>
      </font>
      <fill>
        <patternFill>
          <fgColor theme="6" tint="0.39991454817346722"/>
          <bgColor theme="6" tint="0.39994506668294322"/>
        </patternFill>
      </fill>
    </dxf>
    <dxf>
      <font>
        <color theme="0"/>
      </font>
    </dxf>
    <dxf>
      <font>
        <color auto="1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b/>
        <i val="0"/>
        <color theme="0"/>
      </font>
      <fill>
        <patternFill>
          <bgColor theme="6" tint="0.39994506668294322"/>
        </patternFill>
      </fill>
    </dxf>
    <dxf>
      <font>
        <b/>
        <i val="0"/>
        <u val="none"/>
        <color theme="0"/>
      </font>
      <fill>
        <patternFill>
          <fgColor theme="6" tint="0.39991454817346722"/>
          <bgColor theme="6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b/>
        <i val="0"/>
        <color theme="0"/>
      </font>
      <fill>
        <patternFill>
          <bgColor theme="6" tint="0.39994506668294322"/>
        </patternFill>
      </fill>
    </dxf>
    <dxf>
      <font>
        <b/>
        <i val="0"/>
        <u val="none"/>
        <color theme="0"/>
      </font>
      <fill>
        <patternFill>
          <fgColor theme="6" tint="0.39991454817346722"/>
          <bgColor theme="6" tint="0.39994506668294322"/>
        </patternFill>
      </fill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b/>
        <i val="0"/>
        <color theme="0"/>
      </font>
      <fill>
        <patternFill>
          <bgColor theme="6" tint="0.39994506668294322"/>
        </patternFill>
      </fill>
    </dxf>
    <dxf>
      <font>
        <b/>
        <i val="0"/>
        <u val="none"/>
        <color theme="0"/>
      </font>
      <fill>
        <patternFill>
          <fgColor theme="6" tint="0.39991454817346722"/>
          <bgColor theme="6" tint="0.39994506668294322"/>
        </patternFill>
      </fill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b/>
        <i val="0"/>
        <color theme="0"/>
      </font>
      <fill>
        <patternFill>
          <bgColor theme="6" tint="0.39994506668294322"/>
        </patternFill>
      </fill>
    </dxf>
    <dxf>
      <font>
        <b/>
        <i val="0"/>
        <u val="none"/>
        <color theme="0"/>
      </font>
      <fill>
        <patternFill>
          <fgColor theme="6" tint="0.39991454817346722"/>
          <bgColor theme="6" tint="0.39994506668294322"/>
        </patternFill>
      </fill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b/>
        <i val="0"/>
        <color theme="0"/>
      </font>
      <fill>
        <patternFill>
          <bgColor theme="6" tint="0.39994506668294322"/>
        </patternFill>
      </fill>
    </dxf>
    <dxf>
      <font>
        <b/>
        <i val="0"/>
        <u val="none"/>
        <color theme="0"/>
      </font>
      <fill>
        <patternFill>
          <fgColor theme="6" tint="0.39991454817346722"/>
          <bgColor theme="6" tint="0.39994506668294322"/>
        </patternFill>
      </fill>
    </dxf>
    <dxf>
      <font>
        <b/>
        <i val="0"/>
        <color auto="1"/>
      </font>
    </dxf>
    <dxf>
      <font>
        <color theme="0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theme="6" tint="0.39994506668294322"/>
        </patternFill>
      </fill>
    </dxf>
    <dxf>
      <font>
        <b/>
        <i val="0"/>
        <u val="none"/>
        <color theme="0"/>
      </font>
      <fill>
        <patternFill>
          <fgColor theme="6" tint="0.39991454817346722"/>
          <bgColor theme="6" tint="0.39994506668294322"/>
        </patternFill>
      </fill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b/>
        <i val="0"/>
        <color theme="0"/>
      </font>
      <fill>
        <patternFill>
          <bgColor theme="6" tint="0.39994506668294322"/>
        </patternFill>
      </fill>
    </dxf>
    <dxf>
      <font>
        <b/>
        <i val="0"/>
        <u val="none"/>
        <color theme="0"/>
      </font>
      <fill>
        <patternFill>
          <fgColor theme="6" tint="0.39991454817346722"/>
          <bgColor theme="6" tint="0.39994506668294322"/>
        </patternFill>
      </fill>
    </dxf>
    <dxf>
      <font>
        <color theme="0"/>
      </font>
    </dxf>
    <dxf>
      <font>
        <b/>
        <i val="0"/>
        <color auto="1"/>
      </font>
    </dxf>
    <dxf>
      <font>
        <b/>
        <i val="0"/>
        <color theme="0"/>
      </font>
      <fill>
        <patternFill>
          <bgColor theme="6" tint="0.39994506668294322"/>
        </patternFill>
      </fill>
    </dxf>
    <dxf>
      <font>
        <b/>
        <i val="0"/>
        <u val="none"/>
        <color theme="0"/>
      </font>
      <fill>
        <patternFill>
          <fgColor theme="6" tint="0.39991454817346722"/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31750</xdr:colOff>
      <xdr:row>0</xdr:row>
      <xdr:rowOff>0</xdr:rowOff>
    </xdr:from>
    <xdr:ext cx="754756" cy="666759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0"/>
          <a:ext cx="754756" cy="6667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27"/>
  <sheetViews>
    <sheetView tabSelected="1" zoomScale="120" zoomScaleNormal="120" workbookViewId="0">
      <selection activeCell="R5" sqref="R5"/>
    </sheetView>
  </sheetViews>
  <sheetFormatPr baseColWidth="10" defaultColWidth="9" defaultRowHeight="13.2"/>
  <cols>
    <col min="1" max="1" width="6.77734375" customWidth="1"/>
    <col min="2" max="4" width="9" customWidth="1"/>
    <col min="5" max="5" width="6.77734375" customWidth="1"/>
    <col min="6" max="6" width="1.21875" customWidth="1"/>
    <col min="7" max="7" width="5.77734375" customWidth="1"/>
    <col min="8" max="8" width="3.44140625" customWidth="1"/>
    <col min="9" max="10" width="9.44140625" customWidth="1"/>
    <col min="11" max="11" width="5.77734375" customWidth="1"/>
    <col min="12" max="12" width="3.77734375" customWidth="1"/>
    <col min="13" max="13" width="3.77734375" bestFit="1" customWidth="1"/>
    <col min="14" max="14" width="6" customWidth="1"/>
    <col min="15" max="15" width="4.5546875" customWidth="1"/>
    <col min="16" max="16" width="3.44140625" customWidth="1"/>
    <col min="17" max="18" width="9.44140625" customWidth="1"/>
    <col min="19" max="19" width="8" customWidth="1"/>
    <col min="20" max="20" width="6.44140625" bestFit="1" customWidth="1"/>
    <col min="21" max="22" width="6.44140625" customWidth="1"/>
    <col min="23" max="64" width="6.44140625" bestFit="1" customWidth="1"/>
    <col min="65" max="65" width="5.5546875" bestFit="1" customWidth="1"/>
    <col min="66" max="67" width="7.21875" bestFit="1" customWidth="1"/>
    <col min="68" max="68" width="7.77734375" bestFit="1" customWidth="1"/>
  </cols>
  <sheetData>
    <row r="1" spans="1:68" ht="55.95" customHeight="1">
      <c r="A1" s="16"/>
      <c r="B1" s="16"/>
      <c r="C1" s="16"/>
      <c r="D1" s="36" t="s">
        <v>34</v>
      </c>
      <c r="E1" s="36"/>
      <c r="F1" s="36"/>
      <c r="G1" s="36"/>
      <c r="H1" s="36"/>
      <c r="I1" s="36"/>
      <c r="J1" s="36"/>
      <c r="K1" s="36"/>
      <c r="L1" s="36"/>
      <c r="M1" s="14"/>
      <c r="N1" s="30" t="s">
        <v>35</v>
      </c>
      <c r="O1" s="30"/>
      <c r="P1" s="30"/>
      <c r="Q1" s="30"/>
      <c r="R1" s="30"/>
      <c r="S1" s="18"/>
      <c r="T1" s="17" t="s">
        <v>29</v>
      </c>
      <c r="U1" s="17" t="s">
        <v>30</v>
      </c>
      <c r="V1" s="17" t="s">
        <v>31</v>
      </c>
      <c r="W1" s="17" t="s">
        <v>32</v>
      </c>
    </row>
    <row r="2" spans="1:68" ht="38.549999999999997" customHeight="1">
      <c r="A2" s="12"/>
      <c r="B2" s="12"/>
      <c r="C2" s="12"/>
      <c r="D2" s="15" t="s">
        <v>33</v>
      </c>
      <c r="E2" s="37"/>
      <c r="F2" s="37"/>
      <c r="G2" s="37"/>
      <c r="H2" s="37"/>
      <c r="I2" s="37"/>
      <c r="J2" s="37"/>
      <c r="K2" s="37"/>
      <c r="L2" s="37"/>
      <c r="M2" s="13"/>
      <c r="N2" s="13"/>
      <c r="O2" s="13"/>
      <c r="P2" s="13"/>
      <c r="Q2" s="13"/>
      <c r="R2" s="13"/>
      <c r="S2" s="13"/>
    </row>
    <row r="3" spans="1:68" ht="38.549999999999997" customHeight="1">
      <c r="A3" s="31" t="s">
        <v>36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2">
        <v>44907</v>
      </c>
      <c r="M3" s="33"/>
      <c r="N3" s="33"/>
      <c r="O3" s="33"/>
      <c r="P3" s="33"/>
      <c r="Q3" s="33"/>
      <c r="R3" s="33"/>
      <c r="S3" s="33"/>
    </row>
    <row r="4" spans="1:68" ht="61.05" customHeight="1">
      <c r="A4" s="4" t="s">
        <v>0</v>
      </c>
      <c r="B4" s="1" t="s">
        <v>43</v>
      </c>
      <c r="C4" s="1" t="s">
        <v>44</v>
      </c>
      <c r="D4" s="1" t="s">
        <v>45</v>
      </c>
      <c r="E4" s="34" t="s">
        <v>1</v>
      </c>
      <c r="F4" s="35"/>
      <c r="G4" s="34" t="s">
        <v>2</v>
      </c>
      <c r="H4" s="35"/>
      <c r="I4" s="1" t="s">
        <v>3</v>
      </c>
      <c r="J4" s="1" t="s">
        <v>4</v>
      </c>
      <c r="K4" s="34" t="s">
        <v>5</v>
      </c>
      <c r="L4" s="35"/>
      <c r="M4" s="34" t="s">
        <v>6</v>
      </c>
      <c r="N4" s="35"/>
      <c r="O4" s="34" t="s">
        <v>7</v>
      </c>
      <c r="P4" s="35"/>
      <c r="Q4" s="1" t="s">
        <v>8</v>
      </c>
      <c r="R4" s="1" t="s">
        <v>53</v>
      </c>
      <c r="S4" s="1" t="s">
        <v>9</v>
      </c>
    </row>
    <row r="5" spans="1:68" ht="24" customHeight="1">
      <c r="A5" s="6" t="s">
        <v>10</v>
      </c>
      <c r="B5" s="22">
        <v>0.38541666666666669</v>
      </c>
      <c r="C5" s="21">
        <v>0.70833333333333337</v>
      </c>
      <c r="D5" s="21">
        <v>2.0833333333333332E-2</v>
      </c>
      <c r="E5" s="38">
        <v>4.1666666666666664E-2</v>
      </c>
      <c r="F5" s="39"/>
      <c r="G5" s="38">
        <v>8.3333333333333329E-2</v>
      </c>
      <c r="H5" s="39"/>
      <c r="I5" s="21">
        <v>8.3333333333333329E-2</v>
      </c>
      <c r="J5" s="21">
        <v>0.10416666666666667</v>
      </c>
      <c r="K5" s="38">
        <v>2.0833333333333332E-2</v>
      </c>
      <c r="L5" s="39"/>
      <c r="M5" s="38">
        <v>5.2083333333333336E-2</v>
      </c>
      <c r="N5" s="39"/>
      <c r="O5" s="38">
        <v>8.3333333333333329E-2</v>
      </c>
      <c r="P5" s="39"/>
      <c r="Q5" s="21">
        <v>4.1666666666666664E-2</v>
      </c>
      <c r="R5" s="21">
        <v>8.3333333333333329E-2</v>
      </c>
      <c r="S5" s="27">
        <f>(C5-B5-D5)+E5+G5+I5+J5+K5+M5+O5+Q5+R5</f>
        <v>0.89583333333333348</v>
      </c>
      <c r="T5" s="24">
        <v>0.29166666666666669</v>
      </c>
      <c r="U5" s="24">
        <v>0.30208333333333331</v>
      </c>
      <c r="V5" s="24">
        <v>0.3125</v>
      </c>
      <c r="W5" s="24">
        <v>0.32291666666666669</v>
      </c>
      <c r="X5" s="24">
        <v>0.33333333333333331</v>
      </c>
      <c r="Y5" s="24">
        <v>0.34375</v>
      </c>
      <c r="Z5" s="24">
        <v>0.35416666666666669</v>
      </c>
      <c r="AA5" s="24">
        <v>0.36458333333333331</v>
      </c>
      <c r="AB5" s="24">
        <v>0.375</v>
      </c>
      <c r="AC5" s="24">
        <v>0.38541666666666669</v>
      </c>
      <c r="AD5" s="24">
        <v>0.39583333333333331</v>
      </c>
      <c r="AE5" s="24">
        <v>0.40625</v>
      </c>
      <c r="AF5" s="24">
        <v>0.41666666666666669</v>
      </c>
      <c r="AG5" s="24">
        <v>0.42708333333333331</v>
      </c>
      <c r="AH5" s="24">
        <v>0.4375</v>
      </c>
      <c r="AI5" s="24">
        <v>0.44791666666666669</v>
      </c>
      <c r="AJ5" s="24">
        <v>0.45833333333333331</v>
      </c>
      <c r="AK5" s="24">
        <v>0.46875</v>
      </c>
      <c r="AL5" s="24">
        <v>0.47916666666666669</v>
      </c>
      <c r="AM5" s="24">
        <v>0.48958333333333331</v>
      </c>
      <c r="AN5" s="24">
        <v>0.5</v>
      </c>
      <c r="AO5" s="24">
        <v>0.51041666666666663</v>
      </c>
      <c r="AP5" s="24">
        <v>0.52083333333333337</v>
      </c>
      <c r="AQ5" s="24">
        <v>0.53125</v>
      </c>
      <c r="AR5" s="24">
        <v>0.54166666666666663</v>
      </c>
      <c r="AS5" s="24">
        <v>0.55208333333333337</v>
      </c>
      <c r="AT5" s="24">
        <v>0.5625</v>
      </c>
      <c r="AU5" s="24">
        <v>0.57291666666666663</v>
      </c>
      <c r="AV5" s="24">
        <v>0.58333333333333337</v>
      </c>
      <c r="AW5" s="24">
        <v>0.59375</v>
      </c>
      <c r="AX5" s="24">
        <v>0.60416666666666663</v>
      </c>
      <c r="AY5" s="24">
        <v>0.61458333333333337</v>
      </c>
      <c r="AZ5" s="24">
        <v>0.625</v>
      </c>
      <c r="BA5" s="24">
        <v>0.63541666666666663</v>
      </c>
      <c r="BB5" s="24">
        <v>0.64583333333333337</v>
      </c>
      <c r="BC5" s="24">
        <v>0.65625</v>
      </c>
      <c r="BD5" s="24">
        <v>0.66666666666666663</v>
      </c>
      <c r="BE5" s="24">
        <v>0.67708333333333337</v>
      </c>
      <c r="BF5" s="24">
        <v>0.6875</v>
      </c>
      <c r="BG5" s="24">
        <v>0.69791666666666663</v>
      </c>
      <c r="BH5" s="24">
        <v>0.70833333333333337</v>
      </c>
      <c r="BI5" s="24">
        <v>0.71875</v>
      </c>
      <c r="BJ5" s="24">
        <v>0.72916666666666663</v>
      </c>
      <c r="BK5" s="24">
        <v>0.73958333333333337</v>
      </c>
      <c r="BL5" s="24">
        <v>0.75</v>
      </c>
      <c r="BM5" s="25" t="s">
        <v>47</v>
      </c>
      <c r="BN5" s="25" t="s">
        <v>51</v>
      </c>
      <c r="BO5" s="25" t="s">
        <v>48</v>
      </c>
      <c r="BP5" s="25" t="s">
        <v>52</v>
      </c>
    </row>
    <row r="6" spans="1:68" ht="24" customHeight="1">
      <c r="A6" s="6" t="s">
        <v>11</v>
      </c>
      <c r="B6" s="22">
        <v>0.36458333333333298</v>
      </c>
      <c r="C6" s="21">
        <v>0.75</v>
      </c>
      <c r="D6" s="21">
        <v>3.125E-2</v>
      </c>
      <c r="E6" s="40"/>
      <c r="F6" s="41"/>
      <c r="G6" s="40"/>
      <c r="H6" s="41"/>
      <c r="I6" s="8"/>
      <c r="J6" s="8"/>
      <c r="K6" s="40"/>
      <c r="L6" s="41"/>
      <c r="M6" s="40"/>
      <c r="N6" s="41"/>
      <c r="O6" s="40"/>
      <c r="P6" s="41"/>
      <c r="Q6" s="8"/>
      <c r="R6" s="8"/>
      <c r="S6" s="27">
        <f t="shared" ref="S6:S9" si="0">C6-B6-D6</f>
        <v>0.35416666666666702</v>
      </c>
      <c r="T6" s="24">
        <v>2.0833333333333332E-2</v>
      </c>
      <c r="U6" s="24">
        <v>3.125E-2</v>
      </c>
      <c r="V6" s="24">
        <v>4.1666666666666664E-2</v>
      </c>
      <c r="W6" s="24">
        <v>5.2083333333333336E-2</v>
      </c>
      <c r="X6" s="24">
        <v>6.25E-2</v>
      </c>
      <c r="Y6" s="24">
        <v>7.2916666666666671E-2</v>
      </c>
      <c r="Z6" s="24">
        <v>8.3333333333333329E-2</v>
      </c>
      <c r="AA6" s="24">
        <v>9.375E-2</v>
      </c>
      <c r="AB6" s="24">
        <v>0.10416666666666667</v>
      </c>
      <c r="AC6" s="24">
        <v>0.11458333333333333</v>
      </c>
      <c r="AD6" s="24">
        <v>0.125</v>
      </c>
      <c r="AE6" s="24">
        <v>0.13541666666666666</v>
      </c>
      <c r="AF6" s="24">
        <v>0.14583333333333334</v>
      </c>
      <c r="AG6" s="24">
        <v>0.15625</v>
      </c>
      <c r="AH6" s="24">
        <v>0.16666666666666666</v>
      </c>
      <c r="AI6" s="24">
        <v>0.17708333333333334</v>
      </c>
      <c r="AJ6" s="24">
        <v>0.1875</v>
      </c>
      <c r="AK6" s="24">
        <v>0.19791666666666666</v>
      </c>
      <c r="AL6" s="24">
        <v>0.20833333333333334</v>
      </c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5"/>
    </row>
    <row r="7" spans="1:68" ht="24" customHeight="1">
      <c r="A7" s="6" t="s">
        <v>12</v>
      </c>
      <c r="B7" s="22">
        <v>0.40625</v>
      </c>
      <c r="C7" s="21">
        <v>0.69791666666666663</v>
      </c>
      <c r="D7" s="21">
        <v>4.1666666666666664E-2</v>
      </c>
      <c r="E7" s="40"/>
      <c r="F7" s="41"/>
      <c r="G7" s="40"/>
      <c r="H7" s="41"/>
      <c r="I7" s="8"/>
      <c r="J7" s="8"/>
      <c r="K7" s="40"/>
      <c r="L7" s="41"/>
      <c r="M7" s="40"/>
      <c r="N7" s="41"/>
      <c r="O7" s="40"/>
      <c r="P7" s="41"/>
      <c r="Q7" s="8"/>
      <c r="R7" s="8"/>
      <c r="S7" s="27">
        <f t="shared" si="0"/>
        <v>0.24999999999999997</v>
      </c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1:68" ht="24" customHeight="1">
      <c r="A8" s="7" t="s">
        <v>13</v>
      </c>
      <c r="B8" s="22">
        <v>0.44791666666666702</v>
      </c>
      <c r="C8" s="21">
        <v>0.70833333333333337</v>
      </c>
      <c r="D8" s="21">
        <v>3.125E-2</v>
      </c>
      <c r="E8" s="40"/>
      <c r="F8" s="41"/>
      <c r="G8" s="40"/>
      <c r="H8" s="41"/>
      <c r="I8" s="8"/>
      <c r="J8" s="8"/>
      <c r="K8" s="40"/>
      <c r="L8" s="41"/>
      <c r="M8" s="40"/>
      <c r="N8" s="41"/>
      <c r="O8" s="40"/>
      <c r="P8" s="41"/>
      <c r="Q8" s="8"/>
      <c r="R8" s="8"/>
      <c r="S8" s="27">
        <f t="shared" si="0"/>
        <v>0.22916666666666635</v>
      </c>
      <c r="T8" s="23"/>
      <c r="U8" s="23"/>
      <c r="V8" s="23" t="s">
        <v>47</v>
      </c>
      <c r="W8" s="23" t="s">
        <v>47</v>
      </c>
      <c r="X8" s="23"/>
      <c r="Y8" s="23"/>
    </row>
    <row r="9" spans="1:68" ht="22.95" customHeight="1">
      <c r="A9" s="7" t="s">
        <v>14</v>
      </c>
      <c r="B9" s="22">
        <v>0.48958333333333298</v>
      </c>
      <c r="C9" s="21">
        <v>0.71875</v>
      </c>
      <c r="D9" s="21">
        <v>3.125E-2</v>
      </c>
      <c r="E9" s="40"/>
      <c r="F9" s="41"/>
      <c r="G9" s="40"/>
      <c r="H9" s="41"/>
      <c r="I9" s="8"/>
      <c r="J9" s="8"/>
      <c r="K9" s="40"/>
      <c r="L9" s="41"/>
      <c r="M9" s="40"/>
      <c r="N9" s="41"/>
      <c r="O9" s="40"/>
      <c r="P9" s="41"/>
      <c r="Q9" s="8"/>
      <c r="R9" s="8"/>
      <c r="S9" s="27">
        <f t="shared" si="0"/>
        <v>0.19791666666666702</v>
      </c>
      <c r="V9" s="23" t="s">
        <v>50</v>
      </c>
      <c r="W9" s="23" t="s">
        <v>50</v>
      </c>
    </row>
    <row r="10" spans="1:68" ht="28.5" customHeight="1">
      <c r="A10" s="2" t="s">
        <v>15</v>
      </c>
      <c r="B10" s="2"/>
      <c r="C10" s="2"/>
      <c r="D10" s="8"/>
      <c r="E10" s="38">
        <f>E5+E6+E7+E8+E9</f>
        <v>4.1666666666666664E-2</v>
      </c>
      <c r="F10" s="41"/>
      <c r="G10" s="38">
        <f>SUM(G5:H9)</f>
        <v>8.3333333333333329E-2</v>
      </c>
      <c r="H10" s="41"/>
      <c r="I10" s="21">
        <f>SUM(I5:I9)</f>
        <v>8.3333333333333329E-2</v>
      </c>
      <c r="J10" s="21">
        <f>SUM(J5:J9)</f>
        <v>0.10416666666666667</v>
      </c>
      <c r="K10" s="38">
        <f>SUM(K5:L9)</f>
        <v>2.0833333333333332E-2</v>
      </c>
      <c r="L10" s="39"/>
      <c r="M10" s="38">
        <f>SUM(M5:N9)</f>
        <v>5.2083333333333336E-2</v>
      </c>
      <c r="N10" s="41"/>
      <c r="O10" s="38">
        <f>O5+O6+O7+O8+O9</f>
        <v>8.3333333333333329E-2</v>
      </c>
      <c r="P10" s="39"/>
      <c r="Q10" s="21">
        <f>SUM(Q5:Q9)</f>
        <v>4.1666666666666664E-2</v>
      </c>
      <c r="R10" s="21">
        <f>SUM(R5:R9)</f>
        <v>8.3333333333333329E-2</v>
      </c>
      <c r="S10" s="26">
        <f>SUM(S5:S9)</f>
        <v>1.9270833333333337</v>
      </c>
      <c r="V10" s="23" t="s">
        <v>48</v>
      </c>
      <c r="W10" s="23" t="s">
        <v>48</v>
      </c>
    </row>
    <row r="11" spans="1:68" ht="27.75" customHeight="1">
      <c r="A11" s="42" t="s">
        <v>40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4"/>
      <c r="S11" s="26">
        <f>SUM(S10)</f>
        <v>1.9270833333333337</v>
      </c>
      <c r="V11" s="23" t="s">
        <v>49</v>
      </c>
      <c r="W11" s="23" t="s">
        <v>49</v>
      </c>
    </row>
    <row r="12" spans="1:68" ht="38.549999999999997" customHeight="1">
      <c r="A12" s="31" t="s">
        <v>36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2">
        <v>44914</v>
      </c>
      <c r="M12" s="33"/>
      <c r="N12" s="33"/>
      <c r="O12" s="33"/>
      <c r="P12" s="33"/>
      <c r="Q12" s="33"/>
      <c r="R12" s="33"/>
      <c r="S12" s="33"/>
    </row>
    <row r="13" spans="1:68" ht="61.05" customHeight="1">
      <c r="A13" s="4" t="s">
        <v>27</v>
      </c>
      <c r="B13" s="1" t="s">
        <v>43</v>
      </c>
      <c r="C13" s="1" t="s">
        <v>44</v>
      </c>
      <c r="D13" s="5" t="s">
        <v>16</v>
      </c>
      <c r="E13" s="34" t="s">
        <v>17</v>
      </c>
      <c r="F13" s="35"/>
      <c r="G13" s="34" t="s">
        <v>18</v>
      </c>
      <c r="H13" s="35"/>
      <c r="I13" s="1" t="s">
        <v>19</v>
      </c>
      <c r="J13" s="1" t="s">
        <v>20</v>
      </c>
      <c r="K13" s="34" t="s">
        <v>21</v>
      </c>
      <c r="L13" s="35"/>
      <c r="M13" s="34" t="s">
        <v>22</v>
      </c>
      <c r="N13" s="35"/>
      <c r="O13" s="34" t="s">
        <v>23</v>
      </c>
      <c r="P13" s="35"/>
      <c r="Q13" s="1" t="s">
        <v>24</v>
      </c>
      <c r="R13" s="1" t="s">
        <v>28</v>
      </c>
      <c r="S13" s="1" t="s">
        <v>25</v>
      </c>
    </row>
    <row r="14" spans="1:68" s="9" customFormat="1" ht="24" customHeight="1">
      <c r="A14" s="6" t="s">
        <v>10</v>
      </c>
      <c r="B14" s="22" t="s">
        <v>47</v>
      </c>
      <c r="C14" s="21"/>
      <c r="D14" s="21">
        <v>2.0833333333333332E-2</v>
      </c>
      <c r="E14" s="38">
        <v>4.1666666666666664E-2</v>
      </c>
      <c r="F14" s="39"/>
      <c r="G14" s="38">
        <v>8.3333333333333329E-2</v>
      </c>
      <c r="H14" s="39"/>
      <c r="I14" s="21">
        <v>8.3333333333333329E-2</v>
      </c>
      <c r="J14" s="21">
        <v>0.10416666666666667</v>
      </c>
      <c r="K14" s="38">
        <v>2.0833333333333332E-2</v>
      </c>
      <c r="L14" s="39"/>
      <c r="M14" s="38">
        <v>5.2083333333333336E-2</v>
      </c>
      <c r="N14" s="39"/>
      <c r="O14" s="38">
        <v>8.3333333333333329E-2</v>
      </c>
      <c r="P14" s="39"/>
      <c r="Q14" s="21">
        <v>4.1666666666666664E-2</v>
      </c>
      <c r="R14" s="21">
        <v>8.3333333333333329E-2</v>
      </c>
      <c r="S14" s="27" t="e">
        <f>(C14-B14-D14)+E14+G14+I14+J14+K14+M14+O14+Q14+R14</f>
        <v>#VALUE!</v>
      </c>
    </row>
    <row r="15" spans="1:68" s="9" customFormat="1" ht="24" customHeight="1">
      <c r="A15" s="6" t="s">
        <v>11</v>
      </c>
      <c r="B15" s="22" t="s">
        <v>51</v>
      </c>
      <c r="C15" s="21"/>
      <c r="D15" s="21">
        <v>3.125E-2</v>
      </c>
      <c r="E15" s="40"/>
      <c r="F15" s="41"/>
      <c r="G15" s="40"/>
      <c r="H15" s="41"/>
      <c r="I15" s="8"/>
      <c r="J15" s="8"/>
      <c r="K15" s="40"/>
      <c r="L15" s="41"/>
      <c r="M15" s="40"/>
      <c r="N15" s="41"/>
      <c r="O15" s="40"/>
      <c r="P15" s="41"/>
      <c r="Q15" s="8"/>
      <c r="R15" s="8"/>
      <c r="S15" s="27" t="e">
        <f t="shared" ref="S15:S18" si="1">C15-B15-D15</f>
        <v>#VALUE!</v>
      </c>
    </row>
    <row r="16" spans="1:68" s="9" customFormat="1" ht="24" customHeight="1">
      <c r="A16" s="6" t="s">
        <v>12</v>
      </c>
      <c r="B16" s="22" t="s">
        <v>48</v>
      </c>
      <c r="C16" s="21"/>
      <c r="D16" s="21">
        <v>4.1666666666666664E-2</v>
      </c>
      <c r="E16" s="40"/>
      <c r="F16" s="41"/>
      <c r="G16" s="40"/>
      <c r="H16" s="41"/>
      <c r="I16" s="8"/>
      <c r="J16" s="8"/>
      <c r="K16" s="40"/>
      <c r="L16" s="41"/>
      <c r="M16" s="40"/>
      <c r="N16" s="41"/>
      <c r="O16" s="40"/>
      <c r="P16" s="41"/>
      <c r="Q16" s="8"/>
      <c r="R16" s="8"/>
      <c r="S16" s="27" t="e">
        <f t="shared" si="1"/>
        <v>#VALUE!</v>
      </c>
    </row>
    <row r="17" spans="1:19" s="9" customFormat="1" ht="24" customHeight="1">
      <c r="A17" s="7" t="s">
        <v>13</v>
      </c>
      <c r="B17" s="22" t="s">
        <v>52</v>
      </c>
      <c r="C17" s="21"/>
      <c r="D17" s="21">
        <v>3.125E-2</v>
      </c>
      <c r="E17" s="40"/>
      <c r="F17" s="41"/>
      <c r="G17" s="40"/>
      <c r="H17" s="41"/>
      <c r="I17" s="8"/>
      <c r="J17" s="8"/>
      <c r="K17" s="40"/>
      <c r="L17" s="41"/>
      <c r="M17" s="40"/>
      <c r="N17" s="41"/>
      <c r="O17" s="40"/>
      <c r="P17" s="41"/>
      <c r="Q17" s="8"/>
      <c r="R17" s="8"/>
      <c r="S17" s="27" t="e">
        <f t="shared" si="1"/>
        <v>#VALUE!</v>
      </c>
    </row>
    <row r="18" spans="1:19" s="9" customFormat="1" ht="22.95" customHeight="1">
      <c r="A18" s="7" t="s">
        <v>26</v>
      </c>
      <c r="B18" s="22">
        <v>0.71875</v>
      </c>
      <c r="C18" s="21">
        <v>0.72916666666666663</v>
      </c>
      <c r="D18" s="21">
        <v>3.125E-2</v>
      </c>
      <c r="E18" s="40"/>
      <c r="F18" s="41"/>
      <c r="G18" s="40"/>
      <c r="H18" s="41"/>
      <c r="I18" s="8"/>
      <c r="J18" s="8"/>
      <c r="K18" s="40"/>
      <c r="L18" s="41"/>
      <c r="M18" s="40"/>
      <c r="N18" s="41"/>
      <c r="O18" s="40"/>
      <c r="P18" s="41"/>
      <c r="Q18" s="8"/>
      <c r="R18" s="8"/>
      <c r="S18" s="27">
        <f t="shared" si="1"/>
        <v>-2.083333333333337E-2</v>
      </c>
    </row>
    <row r="19" spans="1:19" s="9" customFormat="1" ht="28.5" customHeight="1">
      <c r="A19" s="10" t="s">
        <v>15</v>
      </c>
      <c r="B19" s="2"/>
      <c r="C19" s="2"/>
      <c r="D19" s="8"/>
      <c r="E19" s="38">
        <f>E14+E15+E16+E17+E18</f>
        <v>4.1666666666666664E-2</v>
      </c>
      <c r="F19" s="41"/>
      <c r="G19" s="38">
        <f>SUM(G14:H18)</f>
        <v>8.3333333333333329E-2</v>
      </c>
      <c r="H19" s="41"/>
      <c r="I19" s="21">
        <f>SUM(I14:I18)</f>
        <v>8.3333333333333329E-2</v>
      </c>
      <c r="J19" s="21">
        <f>SUM(J14:J18)</f>
        <v>0.10416666666666667</v>
      </c>
      <c r="K19" s="38">
        <f>SUM(K14:L18)</f>
        <v>2.0833333333333332E-2</v>
      </c>
      <c r="L19" s="39"/>
      <c r="M19" s="38">
        <f>SUM(M14:N18)</f>
        <v>5.2083333333333336E-2</v>
      </c>
      <c r="N19" s="41"/>
      <c r="O19" s="38">
        <f>O14+O15+O16+O17+O18</f>
        <v>8.3333333333333329E-2</v>
      </c>
      <c r="P19" s="39"/>
      <c r="Q19" s="21">
        <f>SUM(Q14:Q18)</f>
        <v>4.1666666666666664E-2</v>
      </c>
      <c r="R19" s="21">
        <f>SUM(R14:R18)</f>
        <v>8.3333333333333329E-2</v>
      </c>
      <c r="S19" s="26" t="e">
        <f>SUM(S14:S18)</f>
        <v>#VALUE!</v>
      </c>
    </row>
    <row r="20" spans="1:19" ht="28.5" customHeight="1">
      <c r="A20" s="42" t="s">
        <v>41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4"/>
      <c r="S20" s="26" t="e">
        <f>S14+S15+S16+S17+S18</f>
        <v>#VALUE!</v>
      </c>
    </row>
    <row r="21" spans="1:19" ht="28.5" customHeight="1">
      <c r="A21" s="62"/>
      <c r="B21" s="62"/>
      <c r="C21" s="62"/>
      <c r="D21" s="62"/>
      <c r="E21" s="62"/>
      <c r="F21" s="62"/>
      <c r="G21" s="62"/>
      <c r="H21" s="63"/>
      <c r="I21" s="63"/>
      <c r="J21" s="63"/>
      <c r="K21" s="63"/>
      <c r="L21" s="63"/>
      <c r="M21" s="63"/>
      <c r="N21" s="63"/>
      <c r="O21" s="62"/>
      <c r="P21" s="62"/>
      <c r="Q21" s="62"/>
      <c r="R21" s="62"/>
      <c r="S21" s="64"/>
    </row>
    <row r="22" spans="1:19" ht="19.95" customHeight="1">
      <c r="A22" s="51" t="s">
        <v>42</v>
      </c>
      <c r="B22" s="51"/>
      <c r="C22" s="51"/>
      <c r="D22" s="51"/>
      <c r="E22" s="51"/>
      <c r="F22" s="51"/>
      <c r="G22" s="51"/>
      <c r="H22" s="65" t="e">
        <f>SUM(S11+S20)</f>
        <v>#VALUE!</v>
      </c>
      <c r="I22" s="65"/>
      <c r="J22" s="65"/>
      <c r="K22" s="66" t="s">
        <v>46</v>
      </c>
      <c r="L22" s="66"/>
      <c r="M22" s="66"/>
      <c r="N22" s="66"/>
      <c r="O22" s="3"/>
      <c r="P22" s="3"/>
      <c r="Q22" s="3"/>
      <c r="R22" s="3"/>
      <c r="S22" s="3"/>
    </row>
    <row r="23" spans="1:19" ht="18" customHeight="1">
      <c r="A23" s="51"/>
      <c r="B23" s="51"/>
      <c r="C23" s="51"/>
      <c r="D23" s="51"/>
      <c r="E23" s="51"/>
      <c r="F23" s="51"/>
      <c r="G23" s="51"/>
      <c r="H23" s="52"/>
      <c r="I23" s="52"/>
      <c r="J23" s="52"/>
      <c r="K23" s="52"/>
      <c r="L23" s="52"/>
      <c r="M23" s="3"/>
      <c r="N23" s="49"/>
      <c r="O23" s="50"/>
      <c r="P23" s="50"/>
      <c r="Q23" s="50"/>
      <c r="R23" s="50"/>
      <c r="S23" s="50"/>
    </row>
    <row r="24" spans="1:19" ht="15" customHeight="1">
      <c r="A24" s="28"/>
      <c r="B24" s="28"/>
      <c r="C24" s="28"/>
      <c r="D24" s="28"/>
      <c r="E24" s="28"/>
      <c r="F24" s="28"/>
      <c r="G24" s="28"/>
      <c r="H24" s="29"/>
      <c r="I24" s="55" t="s">
        <v>47</v>
      </c>
      <c r="J24" s="54">
        <f>COUNTIF(B5:B18,"Férié")</f>
        <v>1</v>
      </c>
      <c r="K24" s="56" t="s">
        <v>48</v>
      </c>
      <c r="L24" s="56"/>
      <c r="M24" s="53">
        <f>COUNTIF(B5:B18,"Mobile")</f>
        <v>1</v>
      </c>
      <c r="N24" s="57"/>
      <c r="O24" s="57"/>
      <c r="P24" s="54"/>
      <c r="Q24" s="55"/>
      <c r="R24" s="54"/>
      <c r="S24" s="55"/>
    </row>
    <row r="25" spans="1:19" ht="15" customHeight="1">
      <c r="A25" s="3"/>
      <c r="B25" s="3"/>
      <c r="C25" s="3"/>
      <c r="D25" s="3"/>
      <c r="E25" s="3"/>
      <c r="F25" s="3"/>
      <c r="G25" s="3"/>
      <c r="H25" s="11"/>
      <c r="I25" s="58" t="s">
        <v>51</v>
      </c>
      <c r="J25" s="59">
        <f>COUNTIF(B5:B18,"Maladie")</f>
        <v>1</v>
      </c>
      <c r="K25" s="61" t="s">
        <v>52</v>
      </c>
      <c r="L25" s="61"/>
      <c r="M25" s="60">
        <f>COUNTIF(B5:B18,"Vacances")</f>
        <v>1</v>
      </c>
      <c r="N25" s="3"/>
      <c r="O25" s="3"/>
      <c r="P25" s="3"/>
      <c r="Q25" s="3"/>
      <c r="R25" s="3"/>
      <c r="S25" s="3"/>
    </row>
    <row r="26" spans="1:19" ht="15" customHeight="1">
      <c r="A26" s="3"/>
      <c r="B26" s="3"/>
      <c r="C26" s="3"/>
      <c r="D26" s="3"/>
      <c r="E26" s="3"/>
      <c r="F26" s="3"/>
      <c r="G26" s="3"/>
      <c r="H26" s="11"/>
      <c r="I26" s="58"/>
      <c r="J26" s="59"/>
      <c r="K26" s="58"/>
      <c r="L26" s="58"/>
      <c r="M26" s="60"/>
      <c r="N26" s="3"/>
      <c r="O26" s="3"/>
      <c r="P26" s="3"/>
      <c r="Q26" s="3"/>
      <c r="R26" s="3"/>
      <c r="S26" s="3"/>
    </row>
    <row r="27" spans="1:19" ht="27" customHeight="1">
      <c r="A27" s="45" t="s">
        <v>37</v>
      </c>
      <c r="B27" s="45"/>
      <c r="C27" s="45"/>
      <c r="D27" s="45"/>
      <c r="E27" s="46"/>
      <c r="F27" s="46"/>
      <c r="G27" s="46"/>
      <c r="H27" s="46"/>
      <c r="I27" s="46"/>
      <c r="J27" s="46"/>
      <c r="K27" s="47" t="s">
        <v>38</v>
      </c>
      <c r="L27" s="47"/>
      <c r="M27" s="20" t="s">
        <v>39</v>
      </c>
      <c r="N27" s="48"/>
      <c r="O27" s="48"/>
      <c r="P27" s="48"/>
      <c r="Q27" s="48"/>
      <c r="R27" s="48"/>
      <c r="S27" s="19"/>
    </row>
  </sheetData>
  <dataConsolidate/>
  <mergeCells count="91">
    <mergeCell ref="A27:D27"/>
    <mergeCell ref="E27:J27"/>
    <mergeCell ref="K27:L27"/>
    <mergeCell ref="N27:R27"/>
    <mergeCell ref="A20:R20"/>
    <mergeCell ref="N23:S23"/>
    <mergeCell ref="A22:G23"/>
    <mergeCell ref="H23:L23"/>
    <mergeCell ref="H22:J22"/>
    <mergeCell ref="K22:N22"/>
    <mergeCell ref="K24:L24"/>
    <mergeCell ref="N24:O24"/>
    <mergeCell ref="K25:L25"/>
    <mergeCell ref="E19:F19"/>
    <mergeCell ref="G19:H19"/>
    <mergeCell ref="K19:L19"/>
    <mergeCell ref="M19:N19"/>
    <mergeCell ref="O19:P19"/>
    <mergeCell ref="E18:F18"/>
    <mergeCell ref="G18:H18"/>
    <mergeCell ref="K18:L18"/>
    <mergeCell ref="M18:N18"/>
    <mergeCell ref="O18:P18"/>
    <mergeCell ref="E17:F17"/>
    <mergeCell ref="G17:H17"/>
    <mergeCell ref="K17:L17"/>
    <mergeCell ref="M17:N17"/>
    <mergeCell ref="O17:P17"/>
    <mergeCell ref="E16:F16"/>
    <mergeCell ref="G16:H16"/>
    <mergeCell ref="K16:L16"/>
    <mergeCell ref="M16:N16"/>
    <mergeCell ref="O16:P16"/>
    <mergeCell ref="E15:F15"/>
    <mergeCell ref="G15:H15"/>
    <mergeCell ref="K15:L15"/>
    <mergeCell ref="M15:N15"/>
    <mergeCell ref="O15:P15"/>
    <mergeCell ref="E14:F14"/>
    <mergeCell ref="G14:H14"/>
    <mergeCell ref="K14:L14"/>
    <mergeCell ref="M14:N14"/>
    <mergeCell ref="O14:P14"/>
    <mergeCell ref="A11:R11"/>
    <mergeCell ref="E13:F13"/>
    <mergeCell ref="G13:H13"/>
    <mergeCell ref="K13:L13"/>
    <mergeCell ref="M13:N13"/>
    <mergeCell ref="O13:P13"/>
    <mergeCell ref="A12:K12"/>
    <mergeCell ref="L12:S12"/>
    <mergeCell ref="E10:F10"/>
    <mergeCell ref="G10:H10"/>
    <mergeCell ref="K10:L10"/>
    <mergeCell ref="M10:N10"/>
    <mergeCell ref="O10:P10"/>
    <mergeCell ref="E9:F9"/>
    <mergeCell ref="G9:H9"/>
    <mergeCell ref="K9:L9"/>
    <mergeCell ref="M9:N9"/>
    <mergeCell ref="O9:P9"/>
    <mergeCell ref="E8:F8"/>
    <mergeCell ref="G8:H8"/>
    <mergeCell ref="K8:L8"/>
    <mergeCell ref="M8:N8"/>
    <mergeCell ref="O8:P8"/>
    <mergeCell ref="E7:F7"/>
    <mergeCell ref="G7:H7"/>
    <mergeCell ref="K7:L7"/>
    <mergeCell ref="M7:N7"/>
    <mergeCell ref="O7:P7"/>
    <mergeCell ref="E6:F6"/>
    <mergeCell ref="G6:H6"/>
    <mergeCell ref="K6:L6"/>
    <mergeCell ref="M6:N6"/>
    <mergeCell ref="O6:P6"/>
    <mergeCell ref="E5:F5"/>
    <mergeCell ref="G5:H5"/>
    <mergeCell ref="K5:L5"/>
    <mergeCell ref="M5:N5"/>
    <mergeCell ref="O5:P5"/>
    <mergeCell ref="N1:R1"/>
    <mergeCell ref="A3:K3"/>
    <mergeCell ref="L3:S3"/>
    <mergeCell ref="E4:F4"/>
    <mergeCell ref="G4:H4"/>
    <mergeCell ref="K4:L4"/>
    <mergeCell ref="M4:N4"/>
    <mergeCell ref="O4:P4"/>
    <mergeCell ref="D1:L1"/>
    <mergeCell ref="E2:L2"/>
  </mergeCells>
  <conditionalFormatting sqref="B5:S18">
    <cfRule type="containsText" dxfId="31" priority="33" stopIfTrue="1" operator="containsText" text="Férié">
      <formula>NOT(ISERROR(SEARCH("Férié",B5)))</formula>
    </cfRule>
    <cfRule type="containsText" dxfId="16" priority="7" stopIfTrue="1" operator="containsText" text="Maladie">
      <formula>NOT(ISERROR(SEARCH("Maladie",B5)))</formula>
    </cfRule>
    <cfRule type="containsText" dxfId="30" priority="6" stopIfTrue="1" operator="containsText" text="Mobile">
      <formula>NOT(ISERROR(SEARCH("Mobile",B5)))</formula>
    </cfRule>
    <cfRule type="containsText" dxfId="17" priority="5" stopIfTrue="1" operator="containsText" text="Vacances">
      <formula>NOT(ISERROR(SEARCH("Vacances",B5)))</formula>
    </cfRule>
  </conditionalFormatting>
  <conditionalFormatting sqref="J24">
    <cfRule type="expression" dxfId="29" priority="28" stopIfTrue="1">
      <formula>$J$24=0</formula>
    </cfRule>
    <cfRule type="expression" dxfId="28" priority="29" stopIfTrue="1">
      <formula>$J$24&lt;1</formula>
    </cfRule>
  </conditionalFormatting>
  <conditionalFormatting sqref="I24">
    <cfRule type="expression" dxfId="27" priority="23" stopIfTrue="1">
      <formula>$J$24=0</formula>
    </cfRule>
  </conditionalFormatting>
  <conditionalFormatting sqref="J25">
    <cfRule type="expression" dxfId="26" priority="21" stopIfTrue="1">
      <formula>$J$25&lt;1</formula>
    </cfRule>
    <cfRule type="expression" dxfId="25" priority="18" stopIfTrue="1">
      <formula>$J$25=0</formula>
    </cfRule>
  </conditionalFormatting>
  <conditionalFormatting sqref="I25">
    <cfRule type="expression" dxfId="24" priority="20" stopIfTrue="1">
      <formula>$J$25=0</formula>
    </cfRule>
  </conditionalFormatting>
  <conditionalFormatting sqref="M24">
    <cfRule type="expression" dxfId="23" priority="16" stopIfTrue="1">
      <formula>$M$24=0</formula>
    </cfRule>
    <cfRule type="cellIs" dxfId="22" priority="13" stopIfTrue="1" operator="between">
      <formula>1</formula>
      <formula>99</formula>
    </cfRule>
  </conditionalFormatting>
  <conditionalFormatting sqref="K24">
    <cfRule type="expression" dxfId="21" priority="15">
      <formula>$M$24=0</formula>
    </cfRule>
  </conditionalFormatting>
  <conditionalFormatting sqref="M25">
    <cfRule type="cellIs" dxfId="20" priority="10" stopIfTrue="1" operator="between">
      <formula>1</formula>
      <formula>99</formula>
    </cfRule>
    <cfRule type="expression" dxfId="19" priority="8" stopIfTrue="1">
      <formula>$M$25=0</formula>
    </cfRule>
  </conditionalFormatting>
  <conditionalFormatting sqref="K25">
    <cfRule type="expression" dxfId="18" priority="9">
      <formula>$M$25=0</formula>
    </cfRule>
  </conditionalFormatting>
  <conditionalFormatting sqref="C14">
    <cfRule type="expression" priority="1">
      <formula>SI=$B$5:$B$18=Férié</formula>
    </cfRule>
  </conditionalFormatting>
  <dataValidations count="5">
    <dataValidation type="list" allowBlank="1" showInputMessage="1" showErrorMessage="1" sqref="S1" xr:uid="{921184D5-53D2-734F-B7F6-38B955619738}">
      <formula1>$T$1:$W$1</formula1>
    </dataValidation>
    <dataValidation type="list" allowBlank="1" showInputMessage="1" showErrorMessage="1" sqref="D5:D9 D14:D18" xr:uid="{F5091C7B-43AD-ED4D-AF1D-ACD926DB17D1}">
      <formula1>$T$6:$V$6</formula1>
    </dataValidation>
    <dataValidation type="list" allowBlank="1" showInputMessage="1" showErrorMessage="1" sqref="Q5:R5 I5:K5 M5 O5 E5 Q14:R14 I14:K14 M14 O14 E14 G5 G14" xr:uid="{83F3FAEF-08C5-8648-A007-2B2D529736A9}">
      <formula1>$T$6:$AD$6</formula1>
    </dataValidation>
    <dataValidation type="list" allowBlank="1" showInputMessage="1" showErrorMessage="1" sqref="B5:C9 B14:C18" xr:uid="{51AF9B6D-F06F-1A44-8FE2-ACC53EA538CD}">
      <formula1>$T$5:$BP$5</formula1>
    </dataValidation>
    <dataValidation type="list" allowBlank="1" showInputMessage="1" showErrorMessage="1" sqref="E6:R9 E15:R18" xr:uid="{2D6A17B1-E70B-9B42-98F2-0CC289BBD6E7}">
      <formula1>$T$6:$AL$6</formula1>
    </dataValidation>
  </dataValidations>
  <pageMargins left="0.7" right="0.7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Table 1</vt:lpstr>
      <vt:lpstr>'Table 1'!Zone_d_impression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Feuille de temps</dc:title>
  <dc:subject/>
  <dc:creator>Olivier El Bouanani</dc:creator>
  <cp:keywords/>
  <dc:description/>
  <cp:lastModifiedBy>Caroline Joyeux</cp:lastModifiedBy>
  <cp:lastPrinted>2023-01-03T22:07:27Z</cp:lastPrinted>
  <dcterms:created xsi:type="dcterms:W3CDTF">2022-05-14T15:46:04Z</dcterms:created>
  <dcterms:modified xsi:type="dcterms:W3CDTF">2023-01-04T00:15:10Z</dcterms:modified>
  <cp:category/>
</cp:coreProperties>
</file>