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codeName="ThisWorkbook"/>
  <xr:revisionPtr revIDLastSave="142" documentId="8_{4814751D-87E8-4CDE-A5C9-ECD2657EE8DF}" xr6:coauthVersionLast="47" xr6:coauthVersionMax="47" xr10:uidLastSave="{0B733B29-11B3-4E5A-8D65-E90BC803FF41}"/>
  <bookViews>
    <workbookView xWindow="-108" yWindow="-108" windowWidth="23256" windowHeight="12576" tabRatio="415" xr2:uid="{00000000-000D-0000-FFFF-FFFF00000000}"/>
  </bookViews>
  <sheets>
    <sheet name="Couleur" sheetId="18" r:id="rId1"/>
  </sheets>
  <definedNames>
    <definedName name="Aujourd’hui" localSheetId="0">TODAY()</definedName>
    <definedName name="Début_Projet" localSheetId="0">Couleur!$C$6</definedName>
    <definedName name="_xlnm.Print_Titles" localSheetId="0">Couleur!$6:$8</definedName>
    <definedName name="Incrément_de_défilement" localSheetId="0">Couleur!$C$7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18" l="1"/>
  <c r="G28" i="18"/>
  <c r="G32" i="18"/>
  <c r="G33" i="18"/>
  <c r="G13" i="18"/>
  <c r="G16" i="18"/>
  <c r="F12" i="18" l="1"/>
  <c r="G12" i="18" s="1"/>
  <c r="F11" i="18"/>
  <c r="G11" i="18" s="1"/>
  <c r="F14" i="18" l="1"/>
  <c r="G14" i="18" s="1"/>
  <c r="F23" i="18"/>
  <c r="G23" i="18" s="1"/>
  <c r="F17" i="18"/>
  <c r="G17" i="18" s="1"/>
  <c r="F15" i="18"/>
  <c r="G15" i="18" s="1"/>
  <c r="F27" i="18" l="1"/>
  <c r="G27" i="18" s="1"/>
  <c r="F18" i="18"/>
  <c r="G18" i="18" s="1"/>
  <c r="F24" i="18"/>
  <c r="G24" i="18" s="1"/>
  <c r="F25" i="18" l="1"/>
  <c r="G25" i="18" s="1"/>
  <c r="F19" i="18"/>
  <c r="G19" i="18" s="1"/>
  <c r="F20" i="18" l="1"/>
  <c r="G20" i="18" s="1"/>
  <c r="F26" i="18" l="1"/>
  <c r="G26" i="18" s="1"/>
  <c r="F21" i="18"/>
  <c r="G21" i="18" s="1"/>
  <c r="F29" i="18" l="1"/>
  <c r="G29" i="18" s="1"/>
  <c r="F30" i="18" l="1"/>
  <c r="G30" i="18" s="1"/>
  <c r="F31" i="18" l="1"/>
  <c r="G31" i="18" s="1"/>
  <c r="C6" i="18" l="1" a="1"/>
  <c r="C6" i="18" s="1"/>
  <c r="J7" i="18" s="1"/>
  <c r="J17" i="18" l="1"/>
  <c r="J25" i="18"/>
  <c r="J8" i="18"/>
  <c r="J20" i="18"/>
  <c r="J26" i="18"/>
  <c r="J30" i="18"/>
  <c r="J18" i="18"/>
  <c r="J23" i="18"/>
  <c r="J28" i="18"/>
  <c r="K7" i="18"/>
  <c r="K14" i="18" s="1"/>
  <c r="J10" i="18"/>
  <c r="J13" i="18"/>
  <c r="J6" i="18"/>
  <c r="J33" i="18"/>
  <c r="J12" i="18"/>
  <c r="J11" i="18"/>
  <c r="J27" i="18"/>
  <c r="J21" i="18"/>
  <c r="J14" i="18"/>
  <c r="J34" i="18"/>
  <c r="J22" i="18"/>
  <c r="J15" i="18"/>
  <c r="J32" i="18"/>
  <c r="J29" i="18"/>
  <c r="J19" i="18"/>
  <c r="J24" i="18"/>
  <c r="J16" i="18"/>
  <c r="J31" i="18"/>
  <c r="K13" i="18"/>
  <c r="K17" i="18"/>
  <c r="K24" i="18"/>
  <c r="K10" i="18"/>
  <c r="L7" i="18" l="1"/>
  <c r="L8" i="18" s="1"/>
  <c r="K32" i="18"/>
  <c r="K34" i="18"/>
  <c r="K8" i="18"/>
  <c r="K19" i="18"/>
  <c r="K29" i="18"/>
  <c r="K30" i="18"/>
  <c r="K15" i="18"/>
  <c r="K11" i="18"/>
  <c r="K20" i="18"/>
  <c r="K23" i="18"/>
  <c r="K31" i="18"/>
  <c r="K18" i="18"/>
  <c r="K12" i="18"/>
  <c r="K25" i="18"/>
  <c r="K27" i="18"/>
  <c r="K33" i="18"/>
  <c r="K22" i="18"/>
  <c r="K21" i="18"/>
  <c r="K16" i="18"/>
  <c r="K26" i="18"/>
  <c r="K28" i="18"/>
  <c r="L34" i="18"/>
  <c r="L32" i="18" l="1"/>
  <c r="L25" i="18"/>
  <c r="L10" i="18"/>
  <c r="L11" i="18"/>
  <c r="L29" i="18"/>
  <c r="L20" i="18" l="1"/>
  <c r="L19" i="18"/>
  <c r="L30" i="18"/>
  <c r="L17" i="18"/>
  <c r="L23" i="18"/>
  <c r="L24" i="18"/>
  <c r="L26" i="18"/>
  <c r="L33" i="18"/>
  <c r="L12" i="18"/>
  <c r="L13" i="18"/>
  <c r="L15" i="18"/>
  <c r="L21" i="18"/>
  <c r="L27" i="18"/>
  <c r="L31" i="18"/>
  <c r="L14" i="18"/>
  <c r="M7" i="18"/>
  <c r="M34" i="18" l="1"/>
  <c r="M8" i="18"/>
  <c r="L18" i="18"/>
  <c r="L16" i="18"/>
  <c r="L22" i="18"/>
  <c r="L28" i="18"/>
  <c r="M28" i="18" l="1"/>
  <c r="M19" i="18"/>
  <c r="M16" i="18"/>
  <c r="M22" i="18"/>
  <c r="M31" i="18"/>
  <c r="N7" i="18"/>
  <c r="N30" i="18" l="1"/>
  <c r="N8" i="18"/>
  <c r="M15" i="18"/>
  <c r="M10" i="18"/>
  <c r="M18" i="18"/>
  <c r="M27" i="18"/>
  <c r="M26" i="18"/>
  <c r="M32" i="18"/>
  <c r="M12" i="18"/>
  <c r="M20" i="18"/>
  <c r="M17" i="18"/>
  <c r="M24" i="18"/>
  <c r="M25" i="18"/>
  <c r="M29" i="18"/>
  <c r="M33" i="18"/>
  <c r="M13" i="18"/>
  <c r="M11" i="18"/>
  <c r="M23" i="18"/>
  <c r="M14" i="18"/>
  <c r="M21" i="18"/>
  <c r="M30" i="18"/>
  <c r="N34" i="18"/>
  <c r="N32" i="18" l="1"/>
  <c r="N20" i="18"/>
  <c r="N21" i="18"/>
  <c r="N11" i="18"/>
  <c r="N27" i="18"/>
  <c r="N12" i="18"/>
  <c r="N28" i="18"/>
  <c r="N10" i="18"/>
  <c r="N17" i="18"/>
  <c r="N24" i="18"/>
  <c r="N19" i="18"/>
  <c r="N23" i="18"/>
  <c r="N29" i="18"/>
  <c r="N14" i="18"/>
  <c r="N15" i="18"/>
  <c r="N22" i="18"/>
  <c r="N13" i="18"/>
  <c r="N31" i="18"/>
  <c r="N25" i="18"/>
  <c r="O7" i="18"/>
  <c r="O34" i="18" l="1"/>
  <c r="O8" i="18"/>
  <c r="N16" i="18"/>
  <c r="N26" i="18"/>
  <c r="N18" i="18"/>
  <c r="N33" i="18"/>
  <c r="O20" i="18" l="1"/>
  <c r="O21" i="18"/>
  <c r="O11" i="18"/>
  <c r="O28" i="18"/>
  <c r="O13" i="18"/>
  <c r="O24" i="18"/>
  <c r="O15" i="18"/>
  <c r="O25" i="18"/>
  <c r="O31" i="18"/>
  <c r="O14" i="18"/>
  <c r="O26" i="18"/>
  <c r="O32" i="18"/>
  <c r="O10" i="18"/>
  <c r="O18" i="18"/>
  <c r="O19" i="18"/>
  <c r="O22" i="18"/>
  <c r="O23" i="18"/>
  <c r="O29" i="18"/>
  <c r="O33" i="18"/>
  <c r="P7" i="18"/>
  <c r="P31" i="18" l="1"/>
  <c r="P8" i="18"/>
  <c r="O12" i="18"/>
  <c r="O16" i="18"/>
  <c r="O17" i="18"/>
  <c r="O27" i="18"/>
  <c r="O30" i="18"/>
  <c r="P12" i="18" l="1"/>
  <c r="P22" i="18"/>
  <c r="Q7" i="18"/>
  <c r="Q32" i="18" l="1"/>
  <c r="Q8" i="18"/>
  <c r="P28" i="18"/>
  <c r="P18" i="18"/>
  <c r="P32" i="18"/>
  <c r="P20" i="18"/>
  <c r="P19" i="18"/>
  <c r="P24" i="18"/>
  <c r="P26" i="18"/>
  <c r="P29" i="18"/>
  <c r="P33" i="18"/>
  <c r="P10" i="18"/>
  <c r="P14" i="18"/>
  <c r="P15" i="18"/>
  <c r="P25" i="18"/>
  <c r="P23" i="18"/>
  <c r="P30" i="18"/>
  <c r="P34" i="18"/>
  <c r="P11" i="18"/>
  <c r="P17" i="18"/>
  <c r="P13" i="18"/>
  <c r="P16" i="18"/>
  <c r="P21" i="18"/>
  <c r="P27" i="18"/>
  <c r="Q34" i="18"/>
  <c r="Q33" i="18" l="1"/>
  <c r="Q13" i="18" l="1"/>
  <c r="Q20" i="18"/>
  <c r="Q12" i="18"/>
  <c r="Q25" i="18"/>
  <c r="R7" i="18"/>
  <c r="R33" i="18" l="1"/>
  <c r="R8" i="18"/>
  <c r="Q21" i="18"/>
  <c r="Q15" i="18"/>
  <c r="Q28" i="18"/>
  <c r="Q29" i="18"/>
  <c r="Q24" i="18"/>
  <c r="Q14" i="18"/>
  <c r="Q30" i="18"/>
  <c r="Q27" i="18"/>
  <c r="Q11" i="18"/>
  <c r="Q17" i="18"/>
  <c r="Q19" i="18"/>
  <c r="Q22" i="18"/>
  <c r="Q31" i="18"/>
  <c r="Q6" i="18"/>
  <c r="Q16" i="18"/>
  <c r="Q10" i="18"/>
  <c r="Q18" i="18"/>
  <c r="Q23" i="18"/>
  <c r="Q26" i="18"/>
  <c r="R34" i="18" l="1"/>
  <c r="R19" i="18"/>
  <c r="R22" i="18"/>
  <c r="R23" i="18"/>
  <c r="R29" i="18"/>
  <c r="R20" i="18"/>
  <c r="R25" i="18"/>
  <c r="R14" i="18"/>
  <c r="R32" i="18"/>
  <c r="R28" i="18"/>
  <c r="R12" i="18"/>
  <c r="R13" i="18"/>
  <c r="R24" i="18"/>
  <c r="S7" i="18"/>
  <c r="S33" i="18" l="1"/>
  <c r="S8" i="18"/>
  <c r="R15" i="18"/>
  <c r="R17" i="18"/>
  <c r="R18" i="18"/>
  <c r="R30" i="18"/>
  <c r="R31" i="18"/>
  <c r="R11" i="18"/>
  <c r="R10" i="18"/>
  <c r="R16" i="18"/>
  <c r="R26" i="18"/>
  <c r="R21" i="18"/>
  <c r="R27" i="18"/>
  <c r="S14" i="18" l="1"/>
  <c r="S15" i="18"/>
  <c r="S27" i="18"/>
  <c r="S21" i="18"/>
  <c r="S34" i="18"/>
  <c r="S10" i="18"/>
  <c r="S23" i="18"/>
  <c r="S11" i="18"/>
  <c r="S20" i="18"/>
  <c r="S30" i="18"/>
  <c r="S22" i="18"/>
  <c r="S17" i="18"/>
  <c r="S31" i="18"/>
  <c r="S13" i="18"/>
  <c r="S12" i="18"/>
  <c r="S19" i="18"/>
  <c r="S26" i="18"/>
  <c r="S28" i="18"/>
  <c r="S32" i="18"/>
  <c r="S25" i="18"/>
  <c r="T7" i="18"/>
  <c r="T34" i="18" l="1"/>
  <c r="T8" i="18"/>
  <c r="S18" i="18"/>
  <c r="S16" i="18"/>
  <c r="S29" i="18"/>
  <c r="S24" i="18"/>
  <c r="U7" i="18" l="1"/>
  <c r="U31" i="18" l="1"/>
  <c r="U8" i="18"/>
  <c r="T20" i="18"/>
  <c r="T11" i="18"/>
  <c r="T25" i="18"/>
  <c r="T17" i="18"/>
  <c r="T24" i="18"/>
  <c r="T23" i="18"/>
  <c r="T19" i="18"/>
  <c r="T30" i="18"/>
  <c r="T29" i="18"/>
  <c r="T26" i="18"/>
  <c r="T33" i="18"/>
  <c r="T10" i="18"/>
  <c r="T13" i="18"/>
  <c r="T15" i="18"/>
  <c r="T21" i="18"/>
  <c r="T27" i="18"/>
  <c r="T31" i="18"/>
  <c r="T14" i="18"/>
  <c r="T12" i="18"/>
  <c r="T18" i="18"/>
  <c r="T16" i="18"/>
  <c r="T22" i="18"/>
  <c r="T28" i="18"/>
  <c r="T32" i="18"/>
  <c r="U17" i="18" l="1"/>
  <c r="U34" i="18"/>
  <c r="U25" i="18"/>
  <c r="U13" i="18"/>
  <c r="U20" i="18"/>
  <c r="U29" i="18"/>
  <c r="U24" i="18"/>
  <c r="U10" i="18"/>
  <c r="U19" i="18"/>
  <c r="U32" i="18"/>
  <c r="V7" i="18"/>
  <c r="V31" i="18" l="1"/>
  <c r="V8" i="18"/>
  <c r="U27" i="18"/>
  <c r="U22" i="18"/>
  <c r="U12" i="18"/>
  <c r="U11" i="18"/>
  <c r="U16" i="18"/>
  <c r="U18" i="18"/>
  <c r="U28" i="18"/>
  <c r="U26" i="18"/>
  <c r="U33" i="18"/>
  <c r="U15" i="18"/>
  <c r="U23" i="18"/>
  <c r="U14" i="18"/>
  <c r="U21" i="18"/>
  <c r="U30" i="18"/>
  <c r="V33" i="18"/>
  <c r="V21" i="18" l="1"/>
  <c r="V13" i="18"/>
  <c r="V11" i="18"/>
  <c r="V28" i="18"/>
  <c r="V24" i="18"/>
  <c r="V12" i="18"/>
  <c r="V15" i="18"/>
  <c r="V22" i="18"/>
  <c r="V18" i="18"/>
  <c r="V30" i="18"/>
  <c r="V29" i="18"/>
  <c r="V10" i="18"/>
  <c r="V14" i="18"/>
  <c r="V16" i="18"/>
  <c r="V17" i="18"/>
  <c r="V26" i="18"/>
  <c r="V32" i="18"/>
  <c r="V25" i="18"/>
  <c r="W7" i="18"/>
  <c r="W31" i="18" l="1"/>
  <c r="W8" i="18"/>
  <c r="V19" i="18"/>
  <c r="V20" i="18"/>
  <c r="V23" i="18"/>
  <c r="V27" i="18"/>
  <c r="V34" i="18"/>
  <c r="W18" i="18" l="1"/>
  <c r="W26" i="18"/>
  <c r="W11" i="18"/>
  <c r="W24" i="18"/>
  <c r="W19" i="18"/>
  <c r="W32" i="18"/>
  <c r="W21" i="18"/>
  <c r="W13" i="18"/>
  <c r="W25" i="18"/>
  <c r="W22" i="18"/>
  <c r="W23" i="18"/>
  <c r="W29" i="18"/>
  <c r="W33" i="18"/>
  <c r="W10" i="18"/>
  <c r="W15" i="18"/>
  <c r="W16" i="18"/>
  <c r="W12" i="18"/>
  <c r="W27" i="18"/>
  <c r="W30" i="18"/>
  <c r="W34" i="18"/>
  <c r="X7" i="18"/>
  <c r="X33" i="18" l="1"/>
  <c r="X8" i="18"/>
  <c r="W14" i="18"/>
  <c r="W20" i="18"/>
  <c r="W17" i="18"/>
  <c r="W28" i="18"/>
  <c r="X17" i="18" l="1"/>
  <c r="X15" i="18"/>
  <c r="X23" i="18"/>
  <c r="X16" i="18"/>
  <c r="X27" i="18"/>
  <c r="X14" i="18"/>
  <c r="X25" i="18"/>
  <c r="X31" i="18"/>
  <c r="Y7" i="18"/>
  <c r="Y32" i="18" l="1"/>
  <c r="Y8" i="18"/>
  <c r="X6" i="18"/>
  <c r="X13" i="18"/>
  <c r="X21" i="18"/>
  <c r="X34" i="18"/>
  <c r="X30" i="18"/>
  <c r="X11" i="18"/>
  <c r="X18" i="18"/>
  <c r="X20" i="18"/>
  <c r="X22" i="18"/>
  <c r="X28" i="18"/>
  <c r="X32" i="18"/>
  <c r="X10" i="18"/>
  <c r="X12" i="18"/>
  <c r="X19" i="18"/>
  <c r="X24" i="18"/>
  <c r="X26" i="18"/>
  <c r="X29" i="18"/>
  <c r="Y12" i="18" l="1"/>
  <c r="Y25" i="18"/>
  <c r="Y29" i="18"/>
  <c r="Y16" i="18"/>
  <c r="Y10" i="18"/>
  <c r="Y33" i="18"/>
  <c r="Y27" i="18"/>
  <c r="Y15" i="18"/>
  <c r="Y14" i="18"/>
  <c r="Y30" i="18"/>
  <c r="Y34" i="18"/>
  <c r="Y24" i="18"/>
  <c r="Y28" i="18"/>
  <c r="Y17" i="18"/>
  <c r="Y19" i="18"/>
  <c r="Y22" i="18"/>
  <c r="Y31" i="18"/>
  <c r="Y20" i="18"/>
  <c r="Y13" i="18"/>
  <c r="Y21" i="18"/>
  <c r="Z7" i="18"/>
  <c r="Z30" i="18" l="1"/>
  <c r="Z8" i="18"/>
  <c r="Y11" i="18"/>
  <c r="Y18" i="18"/>
  <c r="Y23" i="18"/>
  <c r="Y26" i="18"/>
  <c r="Z19" i="18" l="1"/>
  <c r="Z18" i="18"/>
  <c r="Z22" i="18"/>
  <c r="Z26" i="18"/>
  <c r="Z15" i="18"/>
  <c r="Z27" i="18"/>
  <c r="Z11" i="18"/>
  <c r="Z20" i="18"/>
  <c r="Z25" i="18"/>
  <c r="Z10" i="18"/>
  <c r="Z33" i="18"/>
  <c r="Z24" i="18"/>
  <c r="Z32" i="18"/>
  <c r="AA7" i="18"/>
  <c r="AA33" i="18" l="1"/>
  <c r="AA8" i="18"/>
  <c r="Z23" i="18"/>
  <c r="Z29" i="18"/>
  <c r="Z17" i="18"/>
  <c r="Z21" i="18"/>
  <c r="Z28" i="18"/>
  <c r="Z34" i="18"/>
  <c r="Z12" i="18"/>
  <c r="Z14" i="18"/>
  <c r="Z16" i="18"/>
  <c r="Z13" i="18"/>
  <c r="Z31" i="18"/>
  <c r="AA34" i="18" l="1"/>
  <c r="AA27" i="18"/>
  <c r="AA15" i="18"/>
  <c r="AA19" i="18"/>
  <c r="AA22" i="18"/>
  <c r="AA32" i="18"/>
  <c r="AA26" i="18"/>
  <c r="AA21" i="18"/>
  <c r="AA20" i="18"/>
  <c r="AA24" i="18"/>
  <c r="AA11" i="18"/>
  <c r="AA12" i="18"/>
  <c r="AA30" i="18"/>
  <c r="AA18" i="18"/>
  <c r="AA13" i="18"/>
  <c r="AA16" i="18"/>
  <c r="AA17" i="18"/>
  <c r="AA28" i="18"/>
  <c r="AA31" i="18"/>
  <c r="AA10" i="18"/>
  <c r="AB7" i="18"/>
  <c r="AB34" i="18" l="1"/>
  <c r="AB8" i="18"/>
  <c r="AA14" i="18"/>
  <c r="AA25" i="18"/>
  <c r="AA23" i="18"/>
  <c r="AA29" i="18"/>
  <c r="AB13" i="18" l="1"/>
  <c r="AB15" i="18"/>
  <c r="AB31" i="18"/>
  <c r="AB21" i="18"/>
  <c r="AB12" i="18"/>
  <c r="AB27" i="18"/>
  <c r="AB14" i="18"/>
  <c r="AC7" i="18"/>
  <c r="AC32" i="18" l="1"/>
  <c r="AC8" i="18"/>
  <c r="AB18" i="18"/>
  <c r="AB16" i="18"/>
  <c r="AB22" i="18"/>
  <c r="AB28" i="18"/>
  <c r="AB32" i="18"/>
  <c r="AB11" i="18"/>
  <c r="AB24" i="18"/>
  <c r="AB20" i="18"/>
  <c r="AB26" i="18"/>
  <c r="AB29" i="18"/>
  <c r="AB33" i="18"/>
  <c r="AB10" i="18"/>
  <c r="AB17" i="18"/>
  <c r="AB19" i="18"/>
  <c r="AB25" i="18"/>
  <c r="AB23" i="18"/>
  <c r="AB30" i="18"/>
  <c r="AC20" i="18" l="1"/>
  <c r="AC29" i="18"/>
  <c r="AC17" i="18"/>
  <c r="AC33" i="18"/>
  <c r="AC24" i="18"/>
  <c r="AC13" i="18"/>
  <c r="AC25" i="18"/>
  <c r="AC16" i="18"/>
  <c r="AC23" i="18"/>
  <c r="AC14" i="18"/>
  <c r="AC21" i="18"/>
  <c r="AC30" i="18"/>
  <c r="AC34" i="18"/>
  <c r="AD7" i="18"/>
  <c r="AD32" i="18" l="1"/>
  <c r="AD8" i="18"/>
  <c r="AC10" i="18"/>
  <c r="AC28" i="18"/>
  <c r="AC19" i="18"/>
  <c r="AC22" i="18"/>
  <c r="AC31" i="18"/>
  <c r="AC11" i="18"/>
  <c r="AC15" i="18"/>
  <c r="AC12" i="18"/>
  <c r="AC18" i="18"/>
  <c r="AC27" i="18"/>
  <c r="AC26" i="18"/>
  <c r="AD34" i="18"/>
  <c r="AD28" i="18" l="1"/>
  <c r="AD14" i="18"/>
  <c r="AD24" i="18"/>
  <c r="AD21" i="18"/>
  <c r="AD23" i="18"/>
  <c r="AD10" i="18"/>
  <c r="AD15" i="18"/>
  <c r="AD22" i="18"/>
  <c r="AD13" i="18"/>
  <c r="AD29" i="18"/>
  <c r="AD25" i="18"/>
  <c r="AE7" i="18"/>
  <c r="AE34" i="18" l="1"/>
  <c r="AE8" i="18"/>
  <c r="AD12" i="18"/>
  <c r="AD16" i="18"/>
  <c r="AD26" i="18"/>
  <c r="AD18" i="18"/>
  <c r="AD31" i="18"/>
  <c r="AD30" i="18"/>
  <c r="AD11" i="18"/>
  <c r="AD19" i="18"/>
  <c r="AD20" i="18"/>
  <c r="AD17" i="18"/>
  <c r="AD27" i="18"/>
  <c r="AD33" i="18"/>
  <c r="AE13" i="18" l="1"/>
  <c r="AE21" i="18"/>
  <c r="AE28" i="18"/>
  <c r="AE14" i="18"/>
  <c r="AE31" i="18"/>
  <c r="AE25" i="18"/>
  <c r="AE10" i="18"/>
  <c r="AE18" i="18"/>
  <c r="AE19" i="18"/>
  <c r="AE22" i="18"/>
  <c r="AE26" i="18"/>
  <c r="AE24" i="18"/>
  <c r="AE32" i="18"/>
  <c r="AF7" i="18"/>
  <c r="AF34" i="18" l="1"/>
  <c r="AF8" i="18"/>
  <c r="AE6" i="18"/>
  <c r="AE16" i="18"/>
  <c r="AE12" i="18"/>
  <c r="AE23" i="18"/>
  <c r="AE29" i="18"/>
  <c r="AE33" i="18"/>
  <c r="AE11" i="18"/>
  <c r="AE15" i="18"/>
  <c r="AE20" i="18"/>
  <c r="AE17" i="18"/>
  <c r="AE27" i="18"/>
  <c r="AE30" i="18"/>
  <c r="AF13" i="18" l="1"/>
  <c r="AF16" i="18"/>
  <c r="AF31" i="18"/>
  <c r="AF21" i="18"/>
  <c r="AF10" i="18"/>
  <c r="AF27" i="18"/>
  <c r="AF12" i="18"/>
  <c r="AG7" i="18"/>
  <c r="AG31" i="18" l="1"/>
  <c r="AG8" i="18"/>
  <c r="AF18" i="18"/>
  <c r="AF20" i="18"/>
  <c r="AF22" i="18"/>
  <c r="AF28" i="18"/>
  <c r="AF32" i="18"/>
  <c r="AF17" i="18"/>
  <c r="AF11" i="18"/>
  <c r="AF19" i="18"/>
  <c r="AF24" i="18"/>
  <c r="AF26" i="18"/>
  <c r="AF29" i="18"/>
  <c r="AF33" i="18"/>
  <c r="AF14" i="18"/>
  <c r="AF15" i="18"/>
  <c r="AF25" i="18"/>
  <c r="AF23" i="18"/>
  <c r="AF30" i="18"/>
  <c r="AG23" i="18" l="1"/>
  <c r="AG32" i="18"/>
  <c r="AG27" i="18"/>
  <c r="AG10" i="18"/>
  <c r="AG15" i="18"/>
  <c r="AG13" i="18"/>
  <c r="AG25" i="18"/>
  <c r="AG33" i="18"/>
  <c r="AG24" i="18"/>
  <c r="AG18" i="18"/>
  <c r="AG26" i="18"/>
  <c r="AH7" i="18"/>
  <c r="AH25" i="18" l="1"/>
  <c r="AH8" i="18"/>
  <c r="AG28" i="18"/>
  <c r="AG29" i="18"/>
  <c r="AG12" i="18"/>
  <c r="AG11" i="18"/>
  <c r="AG20" i="18"/>
  <c r="AG14" i="18"/>
  <c r="AG21" i="18"/>
  <c r="AG30" i="18"/>
  <c r="AG34" i="18"/>
  <c r="AG16" i="18"/>
  <c r="AG17" i="18"/>
  <c r="AG19" i="18"/>
  <c r="AG22" i="18"/>
  <c r="AH13" i="18" l="1"/>
  <c r="AH29" i="18"/>
  <c r="AH12" i="18"/>
  <c r="AH11" i="18"/>
  <c r="AH15" i="18"/>
  <c r="AH21" i="18"/>
  <c r="AH33" i="18"/>
  <c r="AH14" i="18"/>
  <c r="AH20" i="18"/>
  <c r="AH32" i="18"/>
  <c r="AH26" i="18"/>
  <c r="AH28" i="18"/>
  <c r="AI7" i="18"/>
  <c r="AI34" i="18" l="1"/>
  <c r="AI8" i="18"/>
  <c r="AH30" i="18"/>
  <c r="AH23" i="18"/>
  <c r="AH17" i="18"/>
  <c r="AH18" i="18"/>
  <c r="AH27" i="18"/>
  <c r="AH31" i="18"/>
  <c r="AH19" i="18"/>
  <c r="AH10" i="18"/>
  <c r="AH16" i="18"/>
  <c r="AH34" i="18"/>
  <c r="AH22" i="18"/>
  <c r="AH24" i="18"/>
  <c r="AI17" i="18"/>
  <c r="AI19" i="18"/>
  <c r="AI21" i="18" l="1"/>
  <c r="AI28" i="18"/>
  <c r="AI11" i="18"/>
  <c r="AI31" i="18"/>
  <c r="AI13" i="18"/>
  <c r="AI25" i="18"/>
  <c r="AI16" i="18"/>
  <c r="AI26" i="18"/>
  <c r="AI24" i="18"/>
  <c r="AI32" i="18"/>
  <c r="AI10" i="18"/>
  <c r="AI22" i="18"/>
  <c r="AI18" i="18"/>
  <c r="AI20" i="18"/>
  <c r="AI23" i="18"/>
  <c r="AI29" i="18"/>
  <c r="AI33" i="18"/>
  <c r="AI15" i="18"/>
  <c r="AJ7" i="18"/>
  <c r="AJ34" i="18" l="1"/>
  <c r="AJ8" i="18"/>
  <c r="AI14" i="18"/>
  <c r="AI12" i="18"/>
  <c r="AI27" i="18"/>
  <c r="AI30" i="18"/>
  <c r="AJ15" i="18" l="1"/>
  <c r="AJ21" i="18"/>
  <c r="AJ10" i="18"/>
  <c r="AJ27" i="18"/>
  <c r="AJ13" i="18"/>
  <c r="AJ31" i="18"/>
  <c r="AJ14" i="18"/>
  <c r="AJ12" i="18"/>
  <c r="AJ18" i="18"/>
  <c r="AJ16" i="18"/>
  <c r="AJ22" i="18"/>
  <c r="AJ28" i="18"/>
  <c r="AJ32" i="18"/>
  <c r="AJ17" i="18"/>
  <c r="AK7" i="18"/>
  <c r="AK32" i="18" l="1"/>
  <c r="AK8" i="18"/>
  <c r="AJ24" i="18"/>
  <c r="AJ20" i="18"/>
  <c r="AJ26" i="18"/>
  <c r="AJ29" i="18"/>
  <c r="AJ33" i="18"/>
  <c r="AJ11" i="18"/>
  <c r="AJ19" i="18"/>
  <c r="AJ25" i="18"/>
  <c r="AJ23" i="18"/>
  <c r="AJ30" i="18"/>
  <c r="AK33" i="18"/>
  <c r="AK34" i="18" l="1"/>
  <c r="AK17" i="18"/>
  <c r="AK23" i="18"/>
  <c r="AK12" i="18"/>
  <c r="AK25" i="18"/>
  <c r="AK13" i="18"/>
  <c r="AK21" i="18"/>
  <c r="AK15" i="18"/>
  <c r="AK24" i="18"/>
  <c r="AK29" i="18"/>
  <c r="AK14" i="18"/>
  <c r="AK30" i="18"/>
  <c r="AK11" i="18"/>
  <c r="AK10" i="18"/>
  <c r="AK27" i="18"/>
  <c r="AK19" i="18"/>
  <c r="AK22" i="18"/>
  <c r="AK31" i="18"/>
  <c r="AL7" i="18"/>
  <c r="AL33" i="18" l="1"/>
  <c r="AL8" i="18"/>
  <c r="AK20" i="18"/>
  <c r="AK16" i="18"/>
  <c r="AK18" i="18"/>
  <c r="AK28" i="18"/>
  <c r="AK26" i="18"/>
  <c r="AL23" i="18"/>
  <c r="AL15" i="18"/>
  <c r="AL10" i="18" l="1"/>
  <c r="AL6" i="18"/>
  <c r="AL14" i="18"/>
  <c r="AL21" i="18"/>
  <c r="AL34" i="18"/>
  <c r="AL20" i="18"/>
  <c r="AL18" i="18"/>
  <c r="AL11" i="18"/>
  <c r="AL19" i="18"/>
  <c r="AL22" i="18"/>
  <c r="AL13" i="18"/>
  <c r="AL30" i="18"/>
  <c r="AL27" i="18"/>
  <c r="AL25" i="18"/>
  <c r="AL28" i="18"/>
  <c r="AL29" i="18"/>
  <c r="AM7" i="18"/>
  <c r="AM32" i="18" l="1"/>
  <c r="AM8" i="18"/>
  <c r="AL12" i="18"/>
  <c r="AL16" i="18"/>
  <c r="AL17" i="18"/>
  <c r="AL26" i="18"/>
  <c r="AL32" i="18"/>
  <c r="AL31" i="18"/>
  <c r="AL24" i="18"/>
  <c r="AM34" i="18"/>
  <c r="AM33" i="18"/>
  <c r="AM31" i="18"/>
  <c r="AM30" i="18"/>
  <c r="AM29" i="18"/>
  <c r="AM24" i="18"/>
  <c r="AM28" i="18"/>
  <c r="AM27" i="18"/>
  <c r="AM23" i="18"/>
  <c r="AM17" i="18"/>
  <c r="AM12" i="18"/>
  <c r="AM22" i="18"/>
  <c r="AM21" i="18"/>
  <c r="AM20" i="18"/>
  <c r="AM16" i="18"/>
  <c r="AM25" i="18"/>
  <c r="AM19" i="18"/>
  <c r="AM14" i="18"/>
  <c r="AM15" i="18"/>
  <c r="AM18" i="18"/>
  <c r="AM13" i="18"/>
  <c r="AM11" i="18"/>
  <c r="AN7" i="18"/>
  <c r="AN8" i="18" s="1"/>
  <c r="AM10" i="18"/>
  <c r="AM26" i="18" l="1"/>
  <c r="AN34" i="18"/>
  <c r="AN33" i="18"/>
  <c r="AN32" i="18"/>
  <c r="AN31" i="18"/>
  <c r="AN30" i="18"/>
  <c r="AN29" i="18"/>
  <c r="AN28" i="18"/>
  <c r="AN27" i="18"/>
  <c r="AN23" i="18"/>
  <c r="AN26" i="18"/>
  <c r="AN22" i="18"/>
  <c r="AN21" i="18"/>
  <c r="AN25" i="18"/>
  <c r="AN24" i="18"/>
  <c r="AN20" i="18"/>
  <c r="AN16" i="18"/>
  <c r="AN15" i="18"/>
  <c r="AN19" i="18"/>
  <c r="AN18" i="18"/>
  <c r="AN13" i="18"/>
  <c r="AN14" i="18"/>
  <c r="AN12" i="18"/>
  <c r="AN11" i="18"/>
  <c r="AO7" i="18"/>
  <c r="AO8" i="18" s="1"/>
  <c r="AN17" i="18"/>
  <c r="AN10" i="18"/>
  <c r="AO34" i="18" l="1"/>
  <c r="AO33" i="18"/>
  <c r="AO32" i="18"/>
  <c r="AO31" i="18"/>
  <c r="AO30" i="18"/>
  <c r="AO29" i="18"/>
  <c r="AO26" i="18"/>
  <c r="AO22" i="18"/>
  <c r="AO21" i="18"/>
  <c r="AO25" i="18"/>
  <c r="AO24" i="18"/>
  <c r="AO23" i="18"/>
  <c r="AO19" i="18"/>
  <c r="AO14" i="18"/>
  <c r="AO27" i="18"/>
  <c r="AO18" i="18"/>
  <c r="AO17" i="18"/>
  <c r="AO13" i="18"/>
  <c r="AO10" i="18"/>
  <c r="AO16" i="18"/>
  <c r="AO15" i="18"/>
  <c r="AO12" i="18"/>
  <c r="AO11" i="18"/>
  <c r="AP7" i="18"/>
  <c r="AP8" i="18" s="1"/>
  <c r="AO28" i="18"/>
  <c r="AO20" i="18"/>
  <c r="AP25" i="18" l="1"/>
  <c r="AP34" i="18"/>
  <c r="AP32" i="18"/>
  <c r="AP30" i="18"/>
  <c r="AP24" i="18"/>
  <c r="AP28" i="18"/>
  <c r="AP27" i="18"/>
  <c r="AP33" i="18"/>
  <c r="AP22" i="18"/>
  <c r="AP21" i="18"/>
  <c r="AP18" i="18"/>
  <c r="AP13" i="18"/>
  <c r="AP17" i="18"/>
  <c r="AP29" i="18"/>
  <c r="AP20" i="18"/>
  <c r="AP16" i="18"/>
  <c r="AP15" i="18"/>
  <c r="AP19" i="18"/>
  <c r="AP10" i="18"/>
  <c r="AP26" i="18"/>
  <c r="AP23" i="18"/>
  <c r="AP14" i="18"/>
  <c r="AP31" i="18"/>
  <c r="AP12" i="18"/>
  <c r="AP11" i="18"/>
  <c r="AQ7" i="18"/>
  <c r="AQ8" i="18" s="1"/>
  <c r="AQ34" i="18" l="1"/>
  <c r="AQ33" i="18"/>
  <c r="AQ32" i="18"/>
  <c r="AQ31" i="18"/>
  <c r="AQ30" i="18"/>
  <c r="AQ29" i="18"/>
  <c r="AQ24" i="18"/>
  <c r="AQ28" i="18"/>
  <c r="AQ27" i="18"/>
  <c r="AQ23" i="18"/>
  <c r="AQ26" i="18"/>
  <c r="AQ17" i="18"/>
  <c r="AQ12" i="18"/>
  <c r="AQ25" i="18"/>
  <c r="AQ20" i="18"/>
  <c r="AQ16" i="18"/>
  <c r="AQ19" i="18"/>
  <c r="AQ14" i="18"/>
  <c r="AQ13" i="18"/>
  <c r="AQ21" i="18"/>
  <c r="AQ11" i="18"/>
  <c r="AR7" i="18"/>
  <c r="AR8" i="18" s="1"/>
  <c r="AQ22" i="18"/>
  <c r="AQ18" i="18"/>
  <c r="AQ15" i="18"/>
  <c r="AQ10" i="18"/>
  <c r="AR34" i="18" l="1"/>
  <c r="AR33" i="18"/>
  <c r="AR32" i="18"/>
  <c r="AR31" i="18"/>
  <c r="AR30" i="18"/>
  <c r="AR29" i="18"/>
  <c r="AR28" i="18"/>
  <c r="AR27" i="18"/>
  <c r="AR23" i="18"/>
  <c r="AR26" i="18"/>
  <c r="AR22" i="18"/>
  <c r="AR21" i="18"/>
  <c r="AR25" i="18"/>
  <c r="AR20" i="18"/>
  <c r="AR16" i="18"/>
  <c r="AR15" i="18"/>
  <c r="AR19" i="18"/>
  <c r="AR18" i="18"/>
  <c r="AR13" i="18"/>
  <c r="AR24" i="18"/>
  <c r="AR17" i="18"/>
  <c r="AR11" i="18"/>
  <c r="AS7" i="18"/>
  <c r="AS8" i="18" s="1"/>
  <c r="AR12" i="18"/>
  <c r="AR10" i="18"/>
  <c r="AR14" i="18"/>
  <c r="AS34" i="18" l="1"/>
  <c r="AS33" i="18"/>
  <c r="AS32" i="18"/>
  <c r="AS31" i="18"/>
  <c r="AS30" i="18"/>
  <c r="AS29" i="18"/>
  <c r="AS26" i="18"/>
  <c r="AS22" i="18"/>
  <c r="AS21" i="18"/>
  <c r="AS25" i="18"/>
  <c r="AS24" i="18"/>
  <c r="AS27" i="18"/>
  <c r="AS19" i="18"/>
  <c r="AS14" i="18"/>
  <c r="AS18" i="18"/>
  <c r="AS28" i="18"/>
  <c r="AS23" i="18"/>
  <c r="AS17" i="18"/>
  <c r="AS12" i="18"/>
  <c r="AS10" i="18"/>
  <c r="AS11" i="18"/>
  <c r="AT7" i="18"/>
  <c r="AT8" i="18" s="1"/>
  <c r="AS20" i="18"/>
  <c r="AS15" i="18"/>
  <c r="AS16" i="18"/>
  <c r="AS13" i="18"/>
  <c r="AS6" i="18"/>
  <c r="AT34" i="18" l="1"/>
  <c r="AT32" i="18"/>
  <c r="AT30" i="18"/>
  <c r="AT25" i="18"/>
  <c r="AT24" i="18"/>
  <c r="AT33" i="18"/>
  <c r="AT31" i="18"/>
  <c r="AT29" i="18"/>
  <c r="AT28" i="18"/>
  <c r="AT27" i="18"/>
  <c r="AT18" i="18"/>
  <c r="AT13" i="18"/>
  <c r="AT23" i="18"/>
  <c r="AT17" i="18"/>
  <c r="AT26" i="18"/>
  <c r="AT22" i="18"/>
  <c r="AT21" i="18"/>
  <c r="AT20" i="18"/>
  <c r="AT16" i="18"/>
  <c r="AT15" i="18"/>
  <c r="AT19" i="18"/>
  <c r="AT14" i="18"/>
  <c r="AT10" i="18"/>
  <c r="AT11" i="18"/>
  <c r="AU7" i="18"/>
  <c r="AU8" i="18" s="1"/>
  <c r="AT12" i="18"/>
  <c r="AU34" i="18" l="1"/>
  <c r="AU33" i="18"/>
  <c r="AU32" i="18"/>
  <c r="AU31" i="18"/>
  <c r="AU30" i="18"/>
  <c r="AU29" i="18"/>
  <c r="AU24" i="18"/>
  <c r="AU28" i="18"/>
  <c r="AU27" i="18"/>
  <c r="AU23" i="18"/>
  <c r="AU26" i="18"/>
  <c r="AU25" i="18"/>
  <c r="AU17" i="18"/>
  <c r="AU12" i="18"/>
  <c r="AU22" i="18"/>
  <c r="AU21" i="18"/>
  <c r="AU20" i="18"/>
  <c r="AU16" i="18"/>
  <c r="AU19" i="18"/>
  <c r="AU14" i="18"/>
  <c r="AU15" i="18"/>
  <c r="AU18" i="18"/>
  <c r="AU13" i="18"/>
  <c r="AU11" i="18"/>
  <c r="AV7" i="18"/>
  <c r="AV8" i="18" s="1"/>
  <c r="AU10" i="18"/>
  <c r="AV34" i="18" l="1"/>
  <c r="AV33" i="18"/>
  <c r="AV32" i="18"/>
  <c r="AV31" i="18"/>
  <c r="AV30" i="18"/>
  <c r="AV29" i="18"/>
  <c r="AV28" i="18"/>
  <c r="AV27" i="18"/>
  <c r="AV23" i="18"/>
  <c r="AV26" i="18"/>
  <c r="AV22" i="18"/>
  <c r="AV21" i="18"/>
  <c r="AV25" i="18"/>
  <c r="AV20" i="18"/>
  <c r="AV16" i="18"/>
  <c r="AV15" i="18"/>
  <c r="AV19" i="18"/>
  <c r="AV24" i="18"/>
  <c r="AV18" i="18"/>
  <c r="AV13" i="18"/>
  <c r="AV14" i="18"/>
  <c r="AV11" i="18"/>
  <c r="AW7" i="18"/>
  <c r="AW8" i="18" s="1"/>
  <c r="AV17" i="18"/>
  <c r="AV10" i="18"/>
  <c r="AV12" i="18"/>
  <c r="AW34" i="18" l="1"/>
  <c r="AW33" i="18"/>
  <c r="AW32" i="18"/>
  <c r="AW31" i="18"/>
  <c r="AW30" i="18"/>
  <c r="AW29" i="18"/>
  <c r="AW26" i="18"/>
  <c r="AW22" i="18"/>
  <c r="AW21" i="18"/>
  <c r="AW25" i="18"/>
  <c r="AW24" i="18"/>
  <c r="AW23" i="18"/>
  <c r="AW19" i="18"/>
  <c r="AW14" i="18"/>
  <c r="AW28" i="18"/>
  <c r="AW18" i="18"/>
  <c r="AW17" i="18"/>
  <c r="AW20" i="18"/>
  <c r="AW13" i="18"/>
  <c r="AW10" i="18"/>
  <c r="AX7" i="18"/>
  <c r="AX8" i="18" s="1"/>
  <c r="AW27" i="18"/>
  <c r="AW16" i="18"/>
  <c r="AW12" i="18"/>
  <c r="AW15" i="18"/>
  <c r="AW11" i="18"/>
  <c r="AX25" i="18" l="1"/>
  <c r="AX33" i="18"/>
  <c r="AX31" i="18"/>
  <c r="AX29" i="18"/>
  <c r="AX24" i="18"/>
  <c r="AX28" i="18"/>
  <c r="AX27" i="18"/>
  <c r="AX34" i="18"/>
  <c r="AX22" i="18"/>
  <c r="AX21" i="18"/>
  <c r="AX18" i="18"/>
  <c r="AX13" i="18"/>
  <c r="AX26" i="18"/>
  <c r="AX17" i="18"/>
  <c r="AX30" i="18"/>
  <c r="AX20" i="18"/>
  <c r="AX16" i="18"/>
  <c r="AX15" i="18"/>
  <c r="AX12" i="18"/>
  <c r="AX14" i="18"/>
  <c r="AX10" i="18"/>
  <c r="AX32" i="18"/>
  <c r="AX23" i="18"/>
  <c r="AX19" i="18"/>
  <c r="AX11" i="18"/>
  <c r="AY7" i="18"/>
  <c r="AY8" i="18" s="1"/>
  <c r="AY34" i="18" l="1"/>
  <c r="AY33" i="18"/>
  <c r="AY32" i="18"/>
  <c r="AY31" i="18"/>
  <c r="AY30" i="18"/>
  <c r="AY29" i="18"/>
  <c r="AY24" i="18"/>
  <c r="AY28" i="18"/>
  <c r="AY27" i="18"/>
  <c r="AY23" i="18"/>
  <c r="AY26" i="18"/>
  <c r="AY17" i="18"/>
  <c r="AY12" i="18"/>
  <c r="AY20" i="18"/>
  <c r="AY16" i="18"/>
  <c r="AY19" i="18"/>
  <c r="AY14" i="18"/>
  <c r="AY25" i="18"/>
  <c r="AY21" i="18"/>
  <c r="AY18" i="18"/>
  <c r="AY22" i="18"/>
  <c r="AY11" i="18"/>
  <c r="AZ7" i="18"/>
  <c r="AZ8" i="18" s="1"/>
  <c r="AY13" i="18"/>
  <c r="AY15" i="18"/>
  <c r="AY10" i="18"/>
  <c r="AZ34" i="18" l="1"/>
  <c r="AZ33" i="18"/>
  <c r="AZ32" i="18"/>
  <c r="AZ31" i="18"/>
  <c r="AZ30" i="18"/>
  <c r="AZ29" i="18"/>
  <c r="AZ28" i="18"/>
  <c r="AZ27" i="18"/>
  <c r="AZ23" i="18"/>
  <c r="AZ26" i="18"/>
  <c r="AZ22" i="18"/>
  <c r="AZ21" i="18"/>
  <c r="AZ25" i="18"/>
  <c r="AZ20" i="18"/>
  <c r="AZ16" i="18"/>
  <c r="AZ15" i="18"/>
  <c r="AZ24" i="18"/>
  <c r="AZ19" i="18"/>
  <c r="AZ18" i="18"/>
  <c r="AZ13" i="18"/>
  <c r="AZ11" i="18"/>
  <c r="BA7" i="18"/>
  <c r="BA8" i="18" s="1"/>
  <c r="AZ10" i="18"/>
  <c r="AZ6" i="18"/>
  <c r="AZ12" i="18"/>
  <c r="AZ17" i="18"/>
  <c r="AZ14" i="18"/>
  <c r="BA34" i="18" l="1"/>
  <c r="BA33" i="18"/>
  <c r="BA32" i="18"/>
  <c r="BA31" i="18"/>
  <c r="BA30" i="18"/>
  <c r="BA29" i="18"/>
  <c r="BA26" i="18"/>
  <c r="BA22" i="18"/>
  <c r="BA21" i="18"/>
  <c r="BA25" i="18"/>
  <c r="BA20" i="18"/>
  <c r="BA24" i="18"/>
  <c r="BA28" i="18"/>
  <c r="BA19" i="18"/>
  <c r="BA14" i="18"/>
  <c r="BA18" i="18"/>
  <c r="BA27" i="18"/>
  <c r="BA23" i="18"/>
  <c r="BA17" i="18"/>
  <c r="BA16" i="18"/>
  <c r="BA10" i="18"/>
  <c r="BA15" i="18"/>
  <c r="BA11" i="18"/>
  <c r="BB7" i="18"/>
  <c r="BB8" i="18" s="1"/>
  <c r="BA13" i="18"/>
  <c r="BA12" i="18"/>
  <c r="BB33" i="18" l="1"/>
  <c r="BB31" i="18"/>
  <c r="BB29" i="18"/>
  <c r="BB25" i="18"/>
  <c r="BB24" i="18"/>
  <c r="BB34" i="18"/>
  <c r="BB32" i="18"/>
  <c r="BB30" i="18"/>
  <c r="BB28" i="18"/>
  <c r="BB27" i="18"/>
  <c r="BB26" i="18"/>
  <c r="BB18" i="18"/>
  <c r="BB13" i="18"/>
  <c r="BB23" i="18"/>
  <c r="BB17" i="18"/>
  <c r="BB22" i="18"/>
  <c r="BB21" i="18"/>
  <c r="BB16" i="18"/>
  <c r="BB15" i="18"/>
  <c r="BB20" i="18"/>
  <c r="BB19" i="18"/>
  <c r="BB14" i="18"/>
  <c r="BB12" i="18"/>
  <c r="BB10" i="18"/>
  <c r="BB11" i="18"/>
  <c r="BC7" i="18"/>
  <c r="BC8" i="18" s="1"/>
  <c r="BC34" i="18" l="1"/>
  <c r="BC33" i="18"/>
  <c r="BC32" i="18"/>
  <c r="BC31" i="18"/>
  <c r="BC30" i="18"/>
  <c r="BC29" i="18"/>
  <c r="BC24" i="18"/>
  <c r="BC28" i="18"/>
  <c r="BC27" i="18"/>
  <c r="BC23" i="18"/>
  <c r="BC26" i="18"/>
  <c r="BC17" i="18"/>
  <c r="BC12" i="18"/>
  <c r="BC22" i="18"/>
  <c r="BC21" i="18"/>
  <c r="BC16" i="18"/>
  <c r="BC25" i="18"/>
  <c r="BC20" i="18"/>
  <c r="BC19" i="18"/>
  <c r="BC14" i="18"/>
  <c r="BC15" i="18"/>
  <c r="BC13" i="18"/>
  <c r="BC11" i="18"/>
  <c r="BD7" i="18"/>
  <c r="BD8" i="18" s="1"/>
  <c r="BC18" i="18"/>
  <c r="BC10" i="18"/>
  <c r="BD34" i="18" l="1"/>
  <c r="BD33" i="18"/>
  <c r="BD32" i="18"/>
  <c r="BD31" i="18"/>
  <c r="BD30" i="18"/>
  <c r="BD29" i="18"/>
  <c r="BD28" i="18"/>
  <c r="BD27" i="18"/>
  <c r="BD23" i="18"/>
  <c r="BD26" i="18"/>
  <c r="BD22" i="18"/>
  <c r="BD21" i="18"/>
  <c r="BD25" i="18"/>
  <c r="BD24" i="18"/>
  <c r="BD16" i="18"/>
  <c r="BD15" i="18"/>
  <c r="BD20" i="18"/>
  <c r="BD19" i="18"/>
  <c r="BD18" i="18"/>
  <c r="BD13" i="18"/>
  <c r="BD14" i="18"/>
  <c r="BD12" i="18"/>
  <c r="BD11" i="18"/>
  <c r="BE7" i="18"/>
  <c r="BE8" i="18" s="1"/>
  <c r="BD17" i="18"/>
  <c r="BD10" i="18"/>
  <c r="BE34" i="18" l="1"/>
  <c r="BE33" i="18"/>
  <c r="BE32" i="18"/>
  <c r="BE31" i="18"/>
  <c r="BE30" i="18"/>
  <c r="BE29" i="18"/>
  <c r="BE26" i="18"/>
  <c r="BE22" i="18"/>
  <c r="BE21" i="18"/>
  <c r="BE25" i="18"/>
  <c r="BE20" i="18"/>
  <c r="BE24" i="18"/>
  <c r="BE23" i="18"/>
  <c r="BE19" i="18"/>
  <c r="BE14" i="18"/>
  <c r="BE27" i="18"/>
  <c r="BE18" i="18"/>
  <c r="BE17" i="18"/>
  <c r="BE13" i="18"/>
  <c r="BE10" i="18"/>
  <c r="BE12" i="18"/>
  <c r="BE11" i="18"/>
  <c r="BE28" i="18"/>
  <c r="BE16" i="18"/>
  <c r="BE15" i="18"/>
  <c r="BF7" i="18"/>
  <c r="BF8" i="18" s="1"/>
  <c r="BF25" i="18" l="1"/>
  <c r="BF20" i="18"/>
  <c r="BF34" i="18"/>
  <c r="BF32" i="18"/>
  <c r="BF30" i="18"/>
  <c r="BF24" i="18"/>
  <c r="BF28" i="18"/>
  <c r="BF27" i="18"/>
  <c r="BF22" i="18"/>
  <c r="BF21" i="18"/>
  <c r="BF18" i="18"/>
  <c r="BF13" i="18"/>
  <c r="BF29" i="18"/>
  <c r="BF17" i="18"/>
  <c r="BF31" i="18"/>
  <c r="BF16" i="18"/>
  <c r="BF15" i="18"/>
  <c r="BF33" i="18"/>
  <c r="BF26" i="18"/>
  <c r="BF19" i="18"/>
  <c r="BF10" i="18"/>
  <c r="BF23" i="18"/>
  <c r="BF12" i="18"/>
  <c r="BF11" i="18"/>
  <c r="BG7" i="18"/>
  <c r="BG8" i="18" s="1"/>
  <c r="BF14" i="18"/>
  <c r="BG34" i="18" l="1"/>
  <c r="BG33" i="18"/>
  <c r="BG32" i="18"/>
  <c r="BG31" i="18"/>
  <c r="BG30" i="18"/>
  <c r="BG29" i="18"/>
  <c r="BG24" i="18"/>
  <c r="BG28" i="18"/>
  <c r="BG27" i="18"/>
  <c r="BG23" i="18"/>
  <c r="BG26" i="18"/>
  <c r="BG20" i="18"/>
  <c r="BG17" i="18"/>
  <c r="BG12" i="18"/>
  <c r="BG25" i="18"/>
  <c r="BG16" i="18"/>
  <c r="BG19" i="18"/>
  <c r="BG14" i="18"/>
  <c r="BG22" i="18"/>
  <c r="BG6" i="18"/>
  <c r="BG21" i="18"/>
  <c r="BG11" i="18"/>
  <c r="BH7" i="18"/>
  <c r="BH8" i="18" s="1"/>
  <c r="BG18" i="18"/>
  <c r="BG15" i="18"/>
  <c r="BG10" i="18"/>
  <c r="BG13" i="18"/>
  <c r="BH34" i="18" l="1"/>
  <c r="BH33" i="18"/>
  <c r="BH32" i="18"/>
  <c r="BH31" i="18"/>
  <c r="BH30" i="18"/>
  <c r="BH29" i="18"/>
  <c r="BH28" i="18"/>
  <c r="BH27" i="18"/>
  <c r="BH23" i="18"/>
  <c r="BH26" i="18"/>
  <c r="BH22" i="18"/>
  <c r="BH21" i="18"/>
  <c r="BH25" i="18"/>
  <c r="BH16" i="18"/>
  <c r="BH15" i="18"/>
  <c r="BH19" i="18"/>
  <c r="BH18" i="18"/>
  <c r="BH13" i="18"/>
  <c r="BH17" i="18"/>
  <c r="BH11" i="18"/>
  <c r="BI7" i="18"/>
  <c r="BI8" i="18" s="1"/>
  <c r="BH12" i="18"/>
  <c r="BH10" i="18"/>
  <c r="BH24" i="18"/>
  <c r="BH20" i="18"/>
  <c r="BH14" i="18"/>
  <c r="BI34" i="18" l="1"/>
  <c r="BI33" i="18"/>
  <c r="BI32" i="18"/>
  <c r="BI31" i="18"/>
  <c r="BI30" i="18"/>
  <c r="BI29" i="18"/>
  <c r="BI26" i="18"/>
  <c r="BI22" i="18"/>
  <c r="BI21" i="18"/>
  <c r="BI25" i="18"/>
  <c r="BI20" i="18"/>
  <c r="BI24" i="18"/>
  <c r="BI27" i="18"/>
  <c r="BI19" i="18"/>
  <c r="BI14" i="18"/>
  <c r="BI18" i="18"/>
  <c r="BI28" i="18"/>
  <c r="BI23" i="18"/>
  <c r="BI17" i="18"/>
  <c r="BI12" i="18"/>
  <c r="BI10" i="18"/>
  <c r="BJ7" i="18"/>
  <c r="BJ8" i="18" s="1"/>
  <c r="BI15" i="18"/>
  <c r="BI16" i="18"/>
  <c r="BI13" i="18"/>
  <c r="BI11" i="18"/>
  <c r="BJ34" i="18" l="1"/>
  <c r="BJ32" i="18"/>
  <c r="BJ30" i="18"/>
  <c r="BJ25" i="18"/>
  <c r="BJ20" i="18"/>
  <c r="BJ24" i="18"/>
  <c r="BJ33" i="18"/>
  <c r="BJ31" i="18"/>
  <c r="BJ29" i="18"/>
  <c r="BJ28" i="18"/>
  <c r="BJ27" i="18"/>
  <c r="BJ18" i="18"/>
  <c r="BJ13" i="18"/>
  <c r="BJ23" i="18"/>
  <c r="BJ17" i="18"/>
  <c r="BJ26" i="18"/>
  <c r="BJ22" i="18"/>
  <c r="BJ21" i="18"/>
  <c r="BJ16" i="18"/>
  <c r="BJ15" i="18"/>
  <c r="BJ12" i="18"/>
  <c r="BJ14" i="18"/>
  <c r="BJ19" i="18"/>
  <c r="BJ10" i="18"/>
  <c r="BJ11" i="18"/>
  <c r="BK7" i="18"/>
  <c r="BK8" i="18" s="1"/>
  <c r="BK34" i="18" l="1"/>
  <c r="BK33" i="18"/>
  <c r="BK32" i="18"/>
  <c r="BK31" i="18"/>
  <c r="BK30" i="18"/>
  <c r="BK29" i="18"/>
  <c r="BK24" i="18"/>
  <c r="BK28" i="18"/>
  <c r="BK27" i="18"/>
  <c r="BK23" i="18"/>
  <c r="BK26" i="18"/>
  <c r="BK25" i="18"/>
  <c r="BK17" i="18"/>
  <c r="BK12" i="18"/>
  <c r="BK22" i="18"/>
  <c r="BK21" i="18"/>
  <c r="BK16" i="18"/>
  <c r="BK20" i="18"/>
  <c r="BK19" i="18"/>
  <c r="BK14" i="18"/>
  <c r="BK15" i="18"/>
  <c r="BK18" i="18"/>
  <c r="BK13" i="18"/>
  <c r="BK11" i="18"/>
  <c r="BL7" i="18"/>
  <c r="BL8" i="18" s="1"/>
  <c r="BK10" i="18"/>
  <c r="BL34" i="18" l="1"/>
  <c r="BL33" i="18"/>
  <c r="BL32" i="18"/>
  <c r="BL31" i="18"/>
  <c r="BL30" i="18"/>
  <c r="BL29" i="18"/>
  <c r="BL28" i="18"/>
  <c r="BL27" i="18"/>
  <c r="BL23" i="18"/>
  <c r="BL26" i="18"/>
  <c r="BL22" i="18"/>
  <c r="BL21" i="18"/>
  <c r="BL25" i="18"/>
  <c r="BL16" i="18"/>
  <c r="BL15" i="18"/>
  <c r="BL20" i="18"/>
  <c r="BL19" i="18"/>
  <c r="BL24" i="18"/>
  <c r="BL18" i="18"/>
  <c r="BL13" i="18"/>
  <c r="BL14" i="18"/>
  <c r="BL11" i="18"/>
  <c r="BM7" i="18"/>
  <c r="BM8" i="18" s="1"/>
  <c r="BL10" i="18"/>
  <c r="BL17" i="18"/>
  <c r="BL12" i="18"/>
  <c r="BM34" i="18" l="1"/>
  <c r="BM33" i="18"/>
  <c r="BM32" i="18"/>
  <c r="BM31" i="18"/>
  <c r="BM30" i="18"/>
  <c r="BM29" i="18"/>
  <c r="BM28" i="18"/>
  <c r="BM26" i="18"/>
  <c r="BM22" i="18"/>
  <c r="BM21" i="18"/>
  <c r="BM25" i="18"/>
  <c r="BM20" i="18"/>
  <c r="BM24" i="18"/>
  <c r="BM23" i="18"/>
  <c r="BM19" i="18"/>
  <c r="BM14" i="18"/>
  <c r="BM18" i="18"/>
  <c r="BM17" i="18"/>
  <c r="BM27" i="18"/>
  <c r="BM13" i="18"/>
  <c r="BM10" i="18"/>
  <c r="BM15" i="18"/>
  <c r="BM16" i="18"/>
  <c r="BM12" i="18"/>
  <c r="BM11"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<sst xmlns="http://schemas.openxmlformats.org/spreadsheetml/2006/main" count="61" uniqueCount="31">
  <si>
    <t>TITRE DU PROJET</t>
  </si>
  <si>
    <t>Nom de la société</t>
  </si>
  <si>
    <t>Chef de projet</t>
  </si>
  <si>
    <t>Date de début du projet :</t>
  </si>
  <si>
    <t>Incrément de défilement :</t>
  </si>
  <si>
    <t>Description du jalon</t>
  </si>
  <si>
    <t>TITRE 1</t>
  </si>
  <si>
    <t>Tâche 1</t>
  </si>
  <si>
    <t>Tâche 2</t>
  </si>
  <si>
    <t>Tâche 3</t>
  </si>
  <si>
    <t>Tâche 4</t>
  </si>
  <si>
    <t>Tâche 5</t>
  </si>
  <si>
    <t>TITRE 2</t>
  </si>
  <si>
    <t>TITRE 3</t>
  </si>
  <si>
    <t>TITRE 4</t>
  </si>
  <si>
    <t>Pour ajouter des données, insérez des lignes AU-DESSUS de celle-ci.</t>
  </si>
  <si>
    <t>Catégorie</t>
  </si>
  <si>
    <t>Objectif</t>
  </si>
  <si>
    <t>Jalon</t>
  </si>
  <si>
    <t>Risque faible</t>
  </si>
  <si>
    <t>Risque moyen</t>
  </si>
  <si>
    <t>Risque élevé</t>
  </si>
  <si>
    <t>En bonne voie</t>
  </si>
  <si>
    <t>Attribué à</t>
  </si>
  <si>
    <t>Nom</t>
  </si>
  <si>
    <t>Progression</t>
  </si>
  <si>
    <t>Début</t>
  </si>
  <si>
    <t>Légende :</t>
  </si>
  <si>
    <t>Jours</t>
  </si>
  <si>
    <t>Non attribué</t>
  </si>
  <si>
    <t>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</si>
</sst>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quot;_-;\-* #,##0\ &quot;€&quot;_-;_-* &quot;-&quot;\ &quot;€&quot;_-;_-@_-"/>
    <numFmt numFmtId="44" formatCode="_-* #,##0.00\ &quot;€&quot;_-;\-* #,##0.00\ &quot;€&quot;_-;_-* &quot;-&quot;??\ &quot;€&quot;_-;_-@_-"/>
    <numFmt numFmtId="164" formatCode="_(* #,##0.00_);_(* \(#,##0.00\);_(* &quot;-&quot;??_);_(@_)"/>
    <numFmt numFmtId="165" formatCode="#,##0_ ;\-#,##0\ "/>
    <numFmt numFmtId="166" formatCode="d"/>
  </numFmts>
  <fonts count="35" x14ac:knownFonts="1">
    <font>
      <sz val="11"/>
      <color theme="1"/>
      <name val="Calibri"/>
      <family val="2"/>
      <scheme val="minor"/>
    </font>
    <font>
      <sz val="10"/>
      <name val="Calibri"/>
      <family val="2"/>
      <scheme val="minor"/>
    </font>
    <font>
      <u/>
      <sz val="11"/>
      <color indexed="12"/>
      <name val="Arial"/>
      <family val="2"/>
    </font>
    <font>
      <sz val="11"/>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b/>
      <sz val="11"/>
      <color theme="1" tint="0.499984740745262"/>
      <name val="Calibri"/>
      <family val="2"/>
      <scheme val="minor"/>
    </font>
    <font>
      <sz val="10"/>
      <color theme="1" tint="0.499984740745262"/>
      <name val="Arial"/>
      <family val="2"/>
    </font>
    <font>
      <sz val="11"/>
      <color theme="0"/>
      <name val="Calibri"/>
      <family val="2"/>
      <scheme val="minor"/>
    </font>
    <font>
      <b/>
      <sz val="10"/>
      <color theme="0"/>
      <name val="Calibri"/>
      <family val="2"/>
      <scheme val="minor"/>
    </font>
    <font>
      <b/>
      <sz val="14"/>
      <name val="Calibri"/>
      <family val="2"/>
      <scheme val="minor"/>
    </font>
    <font>
      <b/>
      <sz val="14"/>
      <color theme="0"/>
      <name val="Calibri"/>
      <family val="2"/>
      <scheme val="minor"/>
    </font>
    <font>
      <sz val="16"/>
      <color theme="1"/>
      <name val="Calibri"/>
      <family val="2"/>
      <scheme val="minor"/>
    </font>
    <font>
      <b/>
      <sz val="11"/>
      <name val="Calibri"/>
      <family val="2"/>
      <scheme val="minor"/>
    </font>
    <font>
      <sz val="14"/>
      <name val="Calibri"/>
      <family val="2"/>
      <scheme val="minor"/>
    </font>
    <font>
      <sz val="16"/>
      <color rgb="FF000000"/>
      <name val="Calibri"/>
      <family val="2"/>
      <scheme val="minor"/>
    </font>
    <font>
      <b/>
      <sz val="11"/>
      <color theme="0"/>
      <name val="Calibri"/>
      <family val="2"/>
      <scheme val="minor"/>
    </font>
    <font>
      <b/>
      <sz val="20"/>
      <name val="Calibri"/>
      <family val="2"/>
      <scheme val="major"/>
    </font>
    <font>
      <b/>
      <sz val="22"/>
      <name val="Calibri"/>
      <family val="2"/>
      <scheme val="major"/>
    </font>
    <font>
      <sz val="14"/>
      <color theme="0"/>
      <name val="Calibri"/>
      <family val="2"/>
      <scheme val="minor"/>
    </font>
    <font>
      <b/>
      <sz val="26"/>
      <color theme="0"/>
      <name val="Calibri"/>
      <family val="2"/>
      <scheme val="major"/>
    </font>
    <font>
      <b/>
      <sz val="16"/>
      <name val="Calibri"/>
      <family val="2"/>
      <scheme val="minor"/>
    </font>
    <font>
      <b/>
      <sz val="16"/>
      <color rgb="FF000000"/>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s>
  <fills count="40">
    <fill>
      <patternFill patternType="none"/>
    </fill>
    <fill>
      <patternFill patternType="gray125"/>
    </fill>
    <fill>
      <patternFill patternType="solid">
        <fgColor theme="6"/>
      </patternFill>
    </fill>
    <fill>
      <patternFill patternType="solid">
        <fgColor theme="2" tint="-9.9978637043366805E-2"/>
        <bgColor indexed="64"/>
      </patternFill>
    </fill>
    <fill>
      <patternFill patternType="solid">
        <fgColor theme="6"/>
        <bgColor indexed="64"/>
      </patternFill>
    </fill>
    <fill>
      <patternFill patternType="solid">
        <fgColor theme="7" tint="-0.249977111117893"/>
        <bgColor indexed="64"/>
      </patternFill>
    </fill>
    <fill>
      <patternFill patternType="solid">
        <fgColor theme="9"/>
        <bgColor indexed="64"/>
      </patternFill>
    </fill>
    <fill>
      <patternFill patternType="solid">
        <fgColor theme="5"/>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14993743705557422"/>
      </left>
      <right style="thin">
        <color theme="0" tint="-0.14993743705557422"/>
      </right>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right/>
      <top/>
      <bottom style="thin">
        <color theme="0" tint="-0.499984740745262"/>
      </bottom>
      <diagonal/>
    </border>
    <border>
      <left style="thin">
        <color theme="0" tint="-0.14999847407452621"/>
      </left>
      <right/>
      <top/>
      <bottom style="thin">
        <color theme="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2" fillId="0" borderId="0" applyNumberFormat="0" applyFill="0" applyBorder="0" applyAlignment="0" applyProtection="0">
      <alignment vertical="top"/>
      <protection locked="0"/>
    </xf>
    <xf numFmtId="9" fontId="4" fillId="0" borderId="0" applyFont="0" applyFill="0" applyBorder="0" applyProtection="0">
      <alignment horizontal="center" vertical="center"/>
    </xf>
    <xf numFmtId="0" fontId="9" fillId="0" borderId="0"/>
    <xf numFmtId="164" fontId="4" fillId="0" borderId="1" applyFont="0" applyFill="0" applyAlignment="0" applyProtection="0"/>
    <xf numFmtId="0" fontId="6" fillId="0" borderId="0" applyNumberFormat="0" applyFill="0" applyBorder="0" applyAlignment="0" applyProtection="0"/>
    <xf numFmtId="0" fontId="5" fillId="0" borderId="0" applyNumberFormat="0" applyFill="0" applyAlignment="0" applyProtection="0"/>
    <xf numFmtId="0" fontId="5" fillId="0" borderId="0" applyNumberFormat="0" applyFill="0" applyProtection="0">
      <alignment vertical="top"/>
    </xf>
    <xf numFmtId="0" fontId="4" fillId="0" borderId="0" applyNumberFormat="0" applyFill="0" applyProtection="0">
      <alignment horizontal="right" vertical="center" indent="1"/>
    </xf>
    <xf numFmtId="14" fontId="4" fillId="0" borderId="0" applyFont="0" applyFill="0" applyBorder="0">
      <alignment horizontal="center" vertical="center"/>
    </xf>
    <xf numFmtId="165" fontId="4" fillId="0" borderId="0" applyFont="0" applyFill="0" applyBorder="0" applyProtection="0">
      <alignment horizontal="center" vertical="center"/>
    </xf>
    <xf numFmtId="0" fontId="9" fillId="2" borderId="0" applyNumberFormat="0" applyBorder="0" applyAlignment="0" applyProtection="0"/>
    <xf numFmtId="44" fontId="4" fillId="0" borderId="0" applyFont="0" applyFill="0" applyBorder="0" applyAlignment="0" applyProtection="0"/>
    <xf numFmtId="42" fontId="4" fillId="0" borderId="0" applyFont="0" applyFill="0" applyBorder="0" applyAlignment="0" applyProtection="0"/>
    <xf numFmtId="0" fontId="24" fillId="0" borderId="0" applyNumberFormat="0" applyFill="0" applyBorder="0" applyAlignment="0" applyProtection="0"/>
    <xf numFmtId="0" fontId="25" fillId="10"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8" fillId="13" borderId="10" applyNumberFormat="0" applyAlignment="0" applyProtection="0"/>
    <xf numFmtId="0" fontId="29" fillId="14" borderId="11" applyNumberFormat="0" applyAlignment="0" applyProtection="0"/>
    <xf numFmtId="0" fontId="30" fillId="14" borderId="10" applyNumberFormat="0" applyAlignment="0" applyProtection="0"/>
    <xf numFmtId="0" fontId="31" fillId="0" borderId="12" applyNumberFormat="0" applyFill="0" applyAlignment="0" applyProtection="0"/>
    <xf numFmtId="0" fontId="17" fillId="15" borderId="13" applyNumberFormat="0" applyAlignment="0" applyProtection="0"/>
    <xf numFmtId="0" fontId="32" fillId="0" borderId="0" applyNumberFormat="0" applyFill="0" applyBorder="0" applyAlignment="0" applyProtection="0"/>
    <xf numFmtId="0" fontId="4" fillId="16" borderId="14" applyNumberFormat="0" applyFont="0" applyAlignment="0" applyProtection="0"/>
    <xf numFmtId="0" fontId="33" fillId="0" borderId="0" applyNumberFormat="0" applyFill="0" applyBorder="0" applyAlignment="0" applyProtection="0"/>
    <xf numFmtId="0" fontId="34" fillId="0" borderId="15" applyNumberFormat="0" applyFill="0" applyAlignment="0" applyProtection="0"/>
    <xf numFmtId="0" fontId="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9"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9"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9"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cellStyleXfs>
  <cellXfs count="65">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right" vertical="center"/>
    </xf>
    <xf numFmtId="0" fontId="7" fillId="0" borderId="0" xfId="0" applyFont="1"/>
    <xf numFmtId="0" fontId="8" fillId="0" borderId="0" xfId="1" applyFont="1" applyAlignment="1" applyProtection="1"/>
    <xf numFmtId="0" fontId="9" fillId="0" borderId="0" xfId="3"/>
    <xf numFmtId="0" fontId="9" fillId="0" borderId="0" xfId="3" applyAlignment="1">
      <alignment wrapText="1"/>
    </xf>
    <xf numFmtId="0" fontId="9" fillId="0" borderId="0" xfId="0" applyFont="1" applyAlignment="1">
      <alignment horizontal="center"/>
    </xf>
    <xf numFmtId="0" fontId="0" fillId="0" borderId="0" xfId="0" applyAlignment="1">
      <alignment horizontal="center" vertical="center" wrapText="1"/>
    </xf>
    <xf numFmtId="9" fontId="0" fillId="0" borderId="0" xfId="2" applyFont="1" applyFill="1" applyBorder="1">
      <alignment horizontal="center" vertical="center"/>
    </xf>
    <xf numFmtId="14" fontId="0" fillId="0" borderId="0" xfId="9" applyFont="1" applyFill="1" applyBorder="1">
      <alignment horizontal="center" vertical="center"/>
    </xf>
    <xf numFmtId="165" fontId="0" fillId="0" borderId="0" xfId="10" applyFont="1" applyFill="1" applyBorder="1">
      <alignment horizontal="center" vertical="center"/>
    </xf>
    <xf numFmtId="0" fontId="0" fillId="0" borderId="0" xfId="0" applyAlignment="1">
      <alignment horizontal="left" wrapText="1" indent="2"/>
    </xf>
    <xf numFmtId="0" fontId="0" fillId="0" borderId="3" xfId="0" applyBorder="1" applyAlignment="1">
      <alignment horizontal="center" vertical="center"/>
    </xf>
    <xf numFmtId="0" fontId="0" fillId="0" borderId="5" xfId="0" applyBorder="1" applyAlignment="1">
      <alignment vertical="center"/>
    </xf>
    <xf numFmtId="0" fontId="3" fillId="0" borderId="0" xfId="0" applyFont="1" applyAlignment="1">
      <alignment horizontal="center" vertical="center"/>
    </xf>
    <xf numFmtId="9" fontId="14" fillId="0" borderId="0" xfId="2" applyFont="1" applyFill="1" applyBorder="1">
      <alignment horizontal="center" vertical="center"/>
    </xf>
    <xf numFmtId="14" fontId="3" fillId="0" borderId="0" xfId="9" applyFont="1" applyFill="1" applyBorder="1">
      <alignment horizontal="center" vertical="center"/>
    </xf>
    <xf numFmtId="165" fontId="3" fillId="0" borderId="0" xfId="10" applyFont="1" applyFill="1" applyBorder="1">
      <alignment horizontal="center" vertical="center"/>
    </xf>
    <xf numFmtId="0" fontId="3" fillId="0" borderId="0" xfId="0" applyFont="1" applyAlignment="1">
      <alignment horizontal="left" vertical="center" wrapText="1" indent="2"/>
    </xf>
    <xf numFmtId="0" fontId="19" fillId="0" borderId="0" xfId="5" applyFont="1" applyFill="1" applyBorder="1" applyAlignment="1">
      <alignment horizontal="left" vertical="center"/>
    </xf>
    <xf numFmtId="0" fontId="18" fillId="0" borderId="0" xfId="0" applyFont="1" applyAlignment="1">
      <alignment horizontal="left" vertical="center"/>
    </xf>
    <xf numFmtId="0" fontId="3" fillId="0" borderId="0" xfId="0" applyFont="1" applyAlignment="1">
      <alignment vertical="center"/>
    </xf>
    <xf numFmtId="0" fontId="15" fillId="0" borderId="0" xfId="0" applyFont="1" applyAlignment="1">
      <alignment horizontal="center" vertical="center"/>
    </xf>
    <xf numFmtId="0" fontId="22" fillId="0" borderId="0" xfId="6" applyFont="1" applyFill="1" applyAlignment="1">
      <alignment horizontal="left" vertical="center" indent="2"/>
    </xf>
    <xf numFmtId="0" fontId="15" fillId="0" borderId="0" xfId="6" applyFont="1" applyFill="1" applyAlignment="1">
      <alignment horizontal="left" vertical="center" indent="2"/>
    </xf>
    <xf numFmtId="0" fontId="3" fillId="0" borderId="0" xfId="0" applyFont="1" applyAlignment="1">
      <alignment horizontal="left" vertical="center" indent="2"/>
    </xf>
    <xf numFmtId="0" fontId="3" fillId="0" borderId="0" xfId="0" applyFont="1"/>
    <xf numFmtId="0" fontId="3" fillId="0" borderId="0" xfId="0" applyFont="1" applyAlignment="1">
      <alignment horizontal="center"/>
    </xf>
    <xf numFmtId="0" fontId="3" fillId="0" borderId="0" xfId="0" applyFont="1" applyAlignment="1">
      <alignment horizontal="right" vertical="center"/>
    </xf>
    <xf numFmtId="0" fontId="22" fillId="0" borderId="0" xfId="0" applyFont="1" applyAlignment="1">
      <alignment horizontal="left" vertical="center" indent="2"/>
    </xf>
    <xf numFmtId="0" fontId="3" fillId="0" borderId="0" xfId="8" applyFont="1" applyFill="1" applyAlignment="1">
      <alignment horizontal="left" vertical="center" indent="2"/>
    </xf>
    <xf numFmtId="14" fontId="3" fillId="0" borderId="0" xfId="9" applyFont="1" applyFill="1" applyBorder="1" applyAlignment="1">
      <alignment horizontal="left" vertical="center"/>
    </xf>
    <xf numFmtId="14" fontId="3" fillId="0" borderId="0" xfId="9" applyFont="1" applyFill="1" applyBorder="1" applyAlignment="1">
      <alignment horizontal="left" vertical="center" indent="2"/>
    </xf>
    <xf numFmtId="0" fontId="3" fillId="0" borderId="0" xfId="0" applyFont="1" applyAlignment="1">
      <alignment horizontal="left" vertical="center"/>
    </xf>
    <xf numFmtId="0" fontId="3" fillId="0" borderId="2" xfId="0" applyFont="1" applyBorder="1"/>
    <xf numFmtId="0" fontId="15" fillId="0" borderId="0" xfId="0" applyFont="1" applyAlignment="1">
      <alignment vertical="center"/>
    </xf>
    <xf numFmtId="14" fontId="3" fillId="0" borderId="0" xfId="9" applyFont="1" applyFill="1">
      <alignment horizontal="center" vertical="center"/>
    </xf>
    <xf numFmtId="165" fontId="3" fillId="0" borderId="0" xfId="10" applyFont="1" applyFill="1">
      <alignment horizontal="center" vertical="center"/>
    </xf>
    <xf numFmtId="0" fontId="0" fillId="0" borderId="0" xfId="0" applyAlignment="1">
      <alignment horizontal="center" vertical="center"/>
    </xf>
    <xf numFmtId="0" fontId="10" fillId="0" borderId="2" xfId="0" applyFont="1" applyBorder="1" applyAlignment="1">
      <alignment horizontal="center" vertical="center" wrapText="1"/>
    </xf>
    <xf numFmtId="0" fontId="0" fillId="0" borderId="9" xfId="0" applyBorder="1" applyAlignment="1">
      <alignment vertical="center"/>
    </xf>
    <xf numFmtId="0" fontId="13" fillId="0" borderId="8" xfId="0" applyFont="1" applyBorder="1"/>
    <xf numFmtId="0" fontId="22" fillId="0" borderId="8" xfId="0" applyFont="1" applyBorder="1" applyAlignment="1">
      <alignment vertical="center"/>
    </xf>
    <xf numFmtId="0" fontId="23" fillId="0" borderId="8" xfId="0" applyFont="1" applyBorder="1" applyAlignment="1">
      <alignment vertical="center"/>
    </xf>
    <xf numFmtId="0" fontId="16" fillId="0" borderId="8" xfId="0" applyFont="1" applyBorder="1" applyAlignment="1">
      <alignment vertical="center"/>
    </xf>
    <xf numFmtId="0" fontId="9" fillId="8" borderId="0" xfId="0" applyFont="1" applyFill="1"/>
    <xf numFmtId="0" fontId="1" fillId="9" borderId="1" xfId="0" applyFont="1" applyFill="1" applyBorder="1" applyAlignment="1">
      <alignment horizontal="center" vertical="center" shrinkToFit="1"/>
    </xf>
    <xf numFmtId="0" fontId="14" fillId="0" borderId="0" xfId="0" applyFont="1" applyAlignment="1">
      <alignment horizontal="left" vertical="center" wrapText="1" indent="1"/>
    </xf>
    <xf numFmtId="0" fontId="3" fillId="0" borderId="0" xfId="0" applyFont="1" applyAlignment="1">
      <alignment horizontal="left" vertical="center" wrapText="1" indent="1"/>
    </xf>
    <xf numFmtId="0" fontId="17" fillId="8" borderId="0" xfId="0" applyFont="1" applyFill="1" applyAlignment="1">
      <alignment horizontal="left" vertical="center" indent="1"/>
    </xf>
    <xf numFmtId="0" fontId="17" fillId="8" borderId="0" xfId="0" applyFont="1" applyFill="1" applyAlignment="1">
      <alignment horizontal="center" vertical="center" wrapText="1"/>
    </xf>
    <xf numFmtId="166" fontId="1" fillId="9" borderId="6" xfId="0" applyNumberFormat="1" applyFont="1" applyFill="1" applyBorder="1" applyAlignment="1">
      <alignment horizontal="center" vertical="center"/>
    </xf>
    <xf numFmtId="166" fontId="1" fillId="9" borderId="4" xfId="0" applyNumberFormat="1" applyFont="1" applyFill="1" applyBorder="1" applyAlignment="1">
      <alignment horizontal="center" vertical="center"/>
    </xf>
    <xf numFmtId="166" fontId="1" fillId="9" borderId="7" xfId="0" applyNumberFormat="1" applyFont="1" applyFill="1" applyBorder="1" applyAlignment="1">
      <alignment horizontal="center" vertical="center"/>
    </xf>
    <xf numFmtId="0" fontId="32" fillId="0" borderId="0" xfId="0" applyFont="1" applyAlignment="1">
      <alignment vertical="center"/>
    </xf>
    <xf numFmtId="0" fontId="12" fillId="7" borderId="0" xfId="0" applyFont="1" applyFill="1" applyAlignment="1">
      <alignment horizontal="center" vertical="center"/>
    </xf>
    <xf numFmtId="0" fontId="12" fillId="5" borderId="0" xfId="0" applyFont="1" applyFill="1" applyAlignment="1">
      <alignment horizontal="center" vertical="center"/>
    </xf>
    <xf numFmtId="0" fontId="11" fillId="3" borderId="0" xfId="0" applyFont="1" applyFill="1" applyAlignment="1">
      <alignment horizontal="center" vertical="center"/>
    </xf>
    <xf numFmtId="0" fontId="21" fillId="8" borderId="0" xfId="5" applyFont="1" applyFill="1" applyAlignment="1">
      <alignment horizontal="left" vertical="center" indent="1"/>
    </xf>
    <xf numFmtId="0" fontId="20" fillId="8" borderId="0" xfId="0" applyFont="1" applyFill="1" applyAlignment="1">
      <alignment horizontal="center" vertical="center"/>
    </xf>
    <xf numFmtId="0" fontId="9" fillId="8" borderId="0" xfId="0" applyFont="1" applyFill="1" applyAlignment="1">
      <alignment horizontal="center" vertical="center"/>
    </xf>
    <xf numFmtId="0" fontId="12" fillId="4" borderId="0" xfId="11" applyFont="1" applyFill="1" applyAlignment="1">
      <alignment horizontal="center" vertical="center"/>
    </xf>
    <xf numFmtId="0" fontId="12" fillId="6" borderId="0" xfId="0" applyFont="1" applyFill="1" applyAlignment="1">
      <alignment horizontal="center" vertical="center"/>
    </xf>
  </cellXfs>
  <cellStyles count="50">
    <cellStyle name="20 % - Accent1" xfId="28" builtinId="30" customBuiltin="1"/>
    <cellStyle name="20 % - Accent2" xfId="32" builtinId="34" customBuiltin="1"/>
    <cellStyle name="20 % - Accent3" xfId="35" builtinId="38" customBuiltin="1"/>
    <cellStyle name="20 % - Accent4" xfId="39" builtinId="42" customBuiltin="1"/>
    <cellStyle name="20 % - Accent5" xfId="43" builtinId="46" customBuiltin="1"/>
    <cellStyle name="20 % - Accent6" xfId="47" builtinId="50" customBuiltin="1"/>
    <cellStyle name="40 % - Accent1" xfId="29" builtinId="31" customBuiltin="1"/>
    <cellStyle name="40 % - Accent2" xfId="33" builtinId="35" customBuiltin="1"/>
    <cellStyle name="40 % - Accent3" xfId="36" builtinId="39" customBuiltin="1"/>
    <cellStyle name="40 % - Accent4" xfId="40" builtinId="43" customBuiltin="1"/>
    <cellStyle name="40 % - Accent5" xfId="44" builtinId="47" customBuiltin="1"/>
    <cellStyle name="40 % - Accent6" xfId="48" builtinId="51" customBuiltin="1"/>
    <cellStyle name="60 % - Accent1" xfId="30" builtinId="32" customBuiltin="1"/>
    <cellStyle name="60 % - Accent2" xfId="34" builtinId="36" customBuiltin="1"/>
    <cellStyle name="60 % - Accent3" xfId="37" builtinId="40" customBuiltin="1"/>
    <cellStyle name="60 % - Accent4" xfId="41" builtinId="44" customBuiltin="1"/>
    <cellStyle name="60 % - Accent5" xfId="45" builtinId="48" customBuiltin="1"/>
    <cellStyle name="60 % - Accent6" xfId="49" builtinId="52" customBuiltin="1"/>
    <cellStyle name="Accent1" xfId="27" builtinId="29" customBuiltin="1"/>
    <cellStyle name="Accent2" xfId="31" builtinId="33" customBuiltin="1"/>
    <cellStyle name="Accent3" xfId="11" builtinId="37" customBuiltin="1"/>
    <cellStyle name="Accent4" xfId="38" builtinId="41" customBuiltin="1"/>
    <cellStyle name="Accent5" xfId="42" builtinId="45" customBuiltin="1"/>
    <cellStyle name="Accent6" xfId="46" builtinId="49" customBuiltin="1"/>
    <cellStyle name="Avertissement" xfId="23" builtinId="11" customBuiltin="1"/>
    <cellStyle name="Calcul" xfId="20" builtinId="22" customBuiltin="1"/>
    <cellStyle name="Cellule liée" xfId="21" builtinId="24" customBuiltin="1"/>
    <cellStyle name="Date" xfId="9" xr:uid="{229918B6-DD13-4F5A-97B9-305F7E002AA3}"/>
    <cellStyle name="Entrée" xfId="18" builtinId="20" customBuiltin="1"/>
    <cellStyle name="Insatisfaisant" xfId="16" builtinId="27" customBuiltin="1"/>
    <cellStyle name="Lien hypertexte" xfId="1" builtinId="8" customBuiltin="1"/>
    <cellStyle name="Milliers" xfId="4" builtinId="3" customBuiltin="1"/>
    <cellStyle name="Milliers [0]" xfId="10" builtinId="6" customBuiltin="1"/>
    <cellStyle name="Monétaire" xfId="12" builtinId="4" customBuiltin="1"/>
    <cellStyle name="Monétaire [0]" xfId="13" builtinId="7" customBuiltin="1"/>
    <cellStyle name="Neutre" xfId="17" builtinId="28" customBuiltin="1"/>
    <cellStyle name="Normal" xfId="0" builtinId="0" customBuiltin="1"/>
    <cellStyle name="Note" xfId="24" builtinId="10" customBuiltin="1"/>
    <cellStyle name="Pourcentage" xfId="2" builtinId="5" customBuiltin="1"/>
    <cellStyle name="Satisfaisant" xfId="15" builtinId="26" customBuiltin="1"/>
    <cellStyle name="Sortie" xfId="19" builtinId="21" customBuiltin="1"/>
    <cellStyle name="Texte explicatif" xfId="25" builtinId="53" customBuiltin="1"/>
    <cellStyle name="Titre" xfId="5" builtinId="15" customBuiltin="1"/>
    <cellStyle name="Titre 1" xfId="6" builtinId="16" customBuiltin="1"/>
    <cellStyle name="Titre 2" xfId="7" builtinId="17" customBuiltin="1"/>
    <cellStyle name="Titre 3" xfId="8" builtinId="18" customBuiltin="1"/>
    <cellStyle name="Titre 4" xfId="14" builtinId="19" customBuiltin="1"/>
    <cellStyle name="Total" xfId="26" builtinId="25" customBuiltin="1"/>
    <cellStyle name="Vérification" xfId="22" builtinId="23" customBuiltin="1"/>
    <cellStyle name="zTexteMasqué" xfId="3" xr:uid="{26E66EE6-E33F-4D77-BAE4-0FB4F5BBF673}"/>
  </cellStyles>
  <dxfs count="28">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alignment horizontal="center" vertical="center" textRotation="0" indent="0" justifyLastLine="0" shrinkToFit="0" readingOrder="0"/>
    </dxf>
    <dxf>
      <alignment horizontal="center" vertical="center" textRotation="0" wrapText="0" indent="0" justifyLastLine="0" shrinkToFit="0" readingOrder="0"/>
    </dxf>
    <dxf>
      <alignment horizontal="left" vertical="bottom" textRotation="0" wrapText="1" relativeIndent="1" justifyLastLine="0" shrinkToFit="0" readingOrder="0"/>
    </dxf>
    <dxf>
      <font>
        <b/>
        <strike val="0"/>
        <outline val="0"/>
        <shadow val="0"/>
        <u val="none"/>
        <vertAlign val="baseline"/>
        <sz val="12"/>
        <color theme="0"/>
        <name val="Calibri"/>
        <family val="2"/>
        <scheme val="minor"/>
      </font>
      <fill>
        <patternFill patternType="solid">
          <fgColor indexed="64"/>
          <bgColor theme="9" tint="-0.499984740745262"/>
        </patternFill>
      </fill>
    </dxf>
    <dxf>
      <font>
        <b/>
        <i val="0"/>
        <color theme="0"/>
      </font>
      <border>
        <left style="thin">
          <color rgb="FFC00000"/>
        </left>
        <right style="thin">
          <color rgb="FFC00000"/>
        </right>
        <vertical/>
        <horizontal/>
      </border>
    </dxf>
    <dxf>
      <fill>
        <patternFill>
          <bgColor theme="0" tint="-0.14996795556505021"/>
        </patternFill>
      </fill>
    </dxf>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color auto="1"/>
      </font>
      <fill>
        <patternFill>
          <bgColor theme="0" tint="-4.9989318521683403E-2"/>
        </patternFill>
      </fill>
      <border>
        <left/>
        <right/>
        <top/>
        <bottom style="thin">
          <color theme="0" tint="-0.34998626667073579"/>
        </bottom>
        <vertical/>
        <horizontal/>
      </border>
    </dxf>
    <dxf>
      <font>
        <color auto="1"/>
      </font>
      <fill>
        <patternFill>
          <bgColor theme="0" tint="-0.14996795556505021"/>
        </patternFill>
      </fill>
      <border>
        <left/>
        <right/>
        <top/>
        <bottom style="thin">
          <color theme="0" tint="-0.34998626667073579"/>
        </bottom>
      </border>
    </dxf>
    <dxf>
      <font>
        <color auto="1"/>
      </font>
      <fill>
        <patternFill>
          <bgColor theme="0" tint="-0.14996795556505021"/>
        </patternFill>
      </fill>
      <border>
        <left/>
        <right/>
        <top/>
        <bottom style="thin">
          <color theme="0" tint="-0.34998626667073579"/>
        </bottom>
      </border>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PivotStyle="PivotStyleLight16">
    <tableStyle name="Style de tableau Gantt" pivot="0" count="4" xr9:uid="{4904D139-63E4-4221-B7C9-C6C5B7A50FAF}">
      <tableStyleElement type="wholeTable" dxfId="27"/>
      <tableStyleElement type="headerRow" dxfId="26"/>
      <tableStyleElement type="firstRowStripe" dxfId="25"/>
      <tableStyleElement type="secondRowStripe" dxfId="24"/>
    </tableStyle>
    <tableStyle name="ListeDesTâches" pivot="0" count="9" xr9:uid="{00000000-0011-0000-FFFF-FFFF00000000}">
      <tableStyleElement type="wholeTable" dxfId="23"/>
      <tableStyleElement type="headerRow" dxfId="22"/>
      <tableStyleElement type="totalRow" dxfId="21"/>
      <tableStyleElement type="firstColumn" dxfId="20"/>
      <tableStyleElement type="lastColumn" dxfId="19"/>
      <tableStyleElement type="firstRowStripe" dxfId="18"/>
      <tableStyleElement type="secondRowStripe" dxfId="17"/>
      <tableStyleElement type="firstColumnStripe" dxfId="16"/>
      <tableStyleElement type="secondColumnStripe" dxfId="15"/>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000000"/>
      <color rgb="FF215881"/>
      <color rgb="FF42648A"/>
      <color rgb="FF969696"/>
      <color rgb="FFC0C0C0"/>
      <color rgb="FF427FC2"/>
      <color rgb="FF44678E"/>
      <color rgb="FF4A6F9C"/>
      <color rgb="FF396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ctrlProps/ctrlProp1.xml><?xml version="1.0" encoding="utf-8"?>
<formControlPr xmlns="http://schemas.microsoft.com/office/spreadsheetml/2009/9/main" objectType="Scroll" dx="39" fmlaLink="$C$7" horiz="1" max="365" page="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167640</xdr:colOff>
          <xdr:row>4</xdr:row>
          <xdr:rowOff>144780</xdr:rowOff>
        </xdr:from>
        <xdr:to>
          <xdr:col>25</xdr:col>
          <xdr:colOff>76200</xdr:colOff>
          <xdr:row>4</xdr:row>
          <xdr:rowOff>335280</xdr:rowOff>
        </xdr:to>
        <xdr:sp macro="" textlink="">
          <xdr:nvSpPr>
            <xdr:cNvPr id="17409" name="Barre de défilement 1" descr="Défiler la barre pour faire défiler la chronologie du projet Gantt."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6EA49D-634E-482B-8173-880F7B761E2C}" name="Jalons43524" displayName="Jalons43524" ref="B8:H35" totalsRowShown="0" headerRowDxfId="4">
  <autoFilter ref="B8:H35" xr:uid="{876EA49D-634E-482B-8173-880F7B761E2C}"/>
  <tableColumns count="7">
    <tableColumn id="1" xr3:uid="{0971B905-713A-4980-8BBC-DF959C2E61F9}" name="Description du jalon" dataDxfId="3"/>
    <tableColumn id="2" xr3:uid="{4492A0B8-068F-4002-9E8D-E1F5FED367F0}" name="Catégorie" dataDxfId="2"/>
    <tableColumn id="3" xr3:uid="{DF1A764E-7050-4528-B7F9-B6AB99372146}" name="Attribué à" dataDxfId="1"/>
    <tableColumn id="4" xr3:uid="{47C54592-75B0-4C70-BBF8-0F40483670E9}" name="Progression"/>
    <tableColumn id="5" xr3:uid="{663FB5E0-7616-4EA5-B56A-FF069E2E07D7}" name="Début" dataCellStyle="Date"/>
    <tableColumn id="7" xr3:uid="{2C2EDFC7-1E24-4C84-A521-BD46167F2626}" name="fin" dataDxfId="0" dataCellStyle="Date"/>
    <tableColumn id="6" xr3:uid="{3B766962-C06F-4E12-BE91-12AB93439874}" name="Jours" dataCellStyle="Milliers [0]"/>
  </tableColumns>
  <tableStyleInfo name="ListeDesTâches" showFirstColumn="1" showLastColumn="0" showRowStripes="1" showColumnStripes="0"/>
  <extLst>
    <ext xmlns:x14="http://schemas.microsoft.com/office/spreadsheetml/2009/9/main" uri="{504A1905-F514-4f6f-8877-14C23A59335A}">
      <x14:table altTextSummary="Entrez les informations concernant le projet dans ce tableau. Entrez une description de jalon pour une phase, une tâche, une activité, etc. dans la colonne en dessous de la description. Sélectionnez une catégorie dans la colonne Catégorie. Attribuez l’élément à une personne dans la colonne attribuée à. Mettez à jour la progression et observez la mise à jour automatique des barres de données dans la colonne Progression. Entrez la date de début dans la colonne Début et le nombre de jours dans la colonne Nombre de jours. Les données de cette cellule se mettront à jour automatiquement dans les cellules J9 à BM 34. Ajoutez de nouvelles lignes au tableau pour ajouter des tâches supplémentaire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8625-911A-4DD3-B0BE-8E3C7AEA3578}">
  <dimension ref="A1:BQ37"/>
  <sheetViews>
    <sheetView showGridLines="0" tabSelected="1" showRuler="0" topLeftCell="A5" zoomScale="80" zoomScaleNormal="80" zoomScalePageLayoutView="70" workbookViewId="0">
      <selection activeCell="F11" sqref="F11"/>
    </sheetView>
  </sheetViews>
  <sheetFormatPr baseColWidth="10" defaultColWidth="8.88671875" defaultRowHeight="30" customHeight="1" x14ac:dyDescent="0.3"/>
  <cols>
    <col min="1" max="1" width="4.6640625" style="6" customWidth="1"/>
    <col min="2" max="2" width="20.44140625" customWidth="1"/>
    <col min="3" max="3" width="14.6640625" customWidth="1"/>
    <col min="4" max="4" width="10.5546875" customWidth="1"/>
    <col min="5" max="5" width="15.6640625" customWidth="1"/>
    <col min="6" max="7" width="10.44140625" style="2" customWidth="1"/>
    <col min="8" max="8" width="10.44140625" customWidth="1"/>
    <col min="9" max="9" width="2.6640625" customWidth="1"/>
    <col min="10" max="65" width="3.5546875" customWidth="1"/>
    <col min="66" max="66" width="2.6640625" customWidth="1"/>
  </cols>
  <sheetData>
    <row r="1" spans="1:69" ht="25.2" customHeight="1" x14ac:dyDescent="0.3"/>
    <row r="2" spans="1:69" ht="49.95" customHeight="1" x14ac:dyDescent="0.3">
      <c r="A2" s="7"/>
      <c r="B2" s="60" t="s">
        <v>0</v>
      </c>
      <c r="C2" s="60"/>
      <c r="D2" s="60"/>
      <c r="E2" s="60"/>
      <c r="F2" s="60"/>
      <c r="G2" s="60"/>
      <c r="H2" s="60"/>
      <c r="I2" s="60"/>
      <c r="J2" s="61"/>
      <c r="K2" s="61"/>
      <c r="L2" s="61"/>
      <c r="M2" s="61"/>
      <c r="N2" s="61"/>
      <c r="O2" s="61"/>
      <c r="P2" s="62"/>
      <c r="Q2" s="62"/>
      <c r="R2" s="62"/>
      <c r="S2" s="62"/>
      <c r="T2" s="62"/>
      <c r="U2" s="62"/>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row>
    <row r="3" spans="1:69" ht="19.95" customHeight="1" x14ac:dyDescent="0.3">
      <c r="A3" s="7"/>
      <c r="B3" s="21"/>
      <c r="C3" s="22"/>
      <c r="D3" s="23"/>
      <c r="E3" s="23"/>
      <c r="F3" s="24"/>
      <c r="G3" s="24"/>
      <c r="H3" s="23"/>
      <c r="I3" s="23"/>
      <c r="J3" s="37"/>
      <c r="K3" s="1"/>
      <c r="L3" s="1"/>
      <c r="M3" s="1"/>
    </row>
    <row r="4" spans="1:69" ht="30" customHeight="1" x14ac:dyDescent="0.3">
      <c r="A4" s="7"/>
      <c r="B4" s="25" t="s">
        <v>1</v>
      </c>
      <c r="C4" s="26"/>
      <c r="D4" s="27"/>
      <c r="E4" s="28"/>
      <c r="F4" s="29"/>
      <c r="G4" s="29"/>
      <c r="H4" s="30" t="s">
        <v>27</v>
      </c>
      <c r="I4" s="28"/>
      <c r="J4" s="63" t="s">
        <v>22</v>
      </c>
      <c r="K4" s="63"/>
      <c r="L4" s="63"/>
      <c r="M4" s="63"/>
      <c r="N4" s="63"/>
      <c r="P4" s="64" t="s">
        <v>19</v>
      </c>
      <c r="Q4" s="64"/>
      <c r="R4" s="64"/>
      <c r="S4" s="64"/>
      <c r="T4" s="64"/>
      <c r="V4" s="57" t="s">
        <v>20</v>
      </c>
      <c r="W4" s="57"/>
      <c r="X4" s="57"/>
      <c r="Y4" s="57"/>
      <c r="Z4" s="57"/>
      <c r="AB4" s="58" t="s">
        <v>21</v>
      </c>
      <c r="AC4" s="58"/>
      <c r="AD4" s="58"/>
      <c r="AE4" s="58"/>
      <c r="AF4" s="58"/>
      <c r="AH4" s="59" t="s">
        <v>29</v>
      </c>
      <c r="AI4" s="59"/>
      <c r="AJ4" s="59"/>
      <c r="AK4" s="59"/>
      <c r="AL4" s="59"/>
    </row>
    <row r="5" spans="1:69" ht="30" customHeight="1" x14ac:dyDescent="0.3">
      <c r="A5" s="7"/>
      <c r="B5" s="31" t="s">
        <v>2</v>
      </c>
      <c r="C5" s="27"/>
      <c r="D5" s="27"/>
      <c r="E5" s="28"/>
      <c r="F5" s="29"/>
      <c r="G5" s="29"/>
      <c r="H5" s="28"/>
      <c r="I5" s="28"/>
    </row>
    <row r="6" spans="1:69" ht="30" customHeight="1" x14ac:dyDescent="0.4">
      <c r="A6" s="7"/>
      <c r="B6" s="32" t="s">
        <v>3</v>
      </c>
      <c r="C6" s="33" cm="1">
        <f t="array" aca="1" ref="C6" ca="1">IFERROR(IF(MIN(Jalons43524[Début])=0,TODAY(),B10(Jalons43524[Début])),TODAY())</f>
        <v>44957</v>
      </c>
      <c r="D6" s="34"/>
      <c r="E6" s="28"/>
      <c r="F6" s="29"/>
      <c r="G6" s="29"/>
      <c r="H6" s="28"/>
      <c r="I6" s="28"/>
      <c r="J6" s="44" t="str">
        <f ca="1">TEXT(J7,"mmmm")</f>
        <v>janvier</v>
      </c>
      <c r="K6" s="44"/>
      <c r="L6" s="44"/>
      <c r="M6" s="44"/>
      <c r="N6" s="44"/>
      <c r="O6" s="44"/>
      <c r="P6" s="44"/>
      <c r="Q6" s="44" t="str">
        <f ca="1">IF(TEXT(Q7,"mmmm")=J6,"",TEXT(Q7,"mmmm"))</f>
        <v>février</v>
      </c>
      <c r="R6" s="44"/>
      <c r="S6" s="44"/>
      <c r="T6" s="44"/>
      <c r="U6" s="44"/>
      <c r="V6" s="44"/>
      <c r="W6" s="44"/>
      <c r="X6" s="44" t="str">
        <f ca="1">IF(OR(TEXT(X7,"mmmm")=Q6,TEXT(X7,"mmmm")=J6),"",TEXT(X7,"mmmm"))</f>
        <v/>
      </c>
      <c r="Y6" s="44"/>
      <c r="Z6" s="44"/>
      <c r="AA6" s="44"/>
      <c r="AB6" s="44"/>
      <c r="AC6" s="44"/>
      <c r="AD6" s="44"/>
      <c r="AE6" s="44" t="str">
        <f ca="1">IF(OR(TEXT(AE7,"mmmm")=X6,TEXT(AE7,"mmmm")=Q6,TEXT(AE7,"mmmm")=J6),"",TEXT(AE7,"mmmm"))</f>
        <v/>
      </c>
      <c r="AF6" s="44"/>
      <c r="AG6" s="44"/>
      <c r="AH6" s="44"/>
      <c r="AI6" s="44"/>
      <c r="AJ6" s="44"/>
      <c r="AK6" s="44"/>
      <c r="AL6" s="44" t="str">
        <f ca="1">IF(OR(TEXT(AL7,"mmmm")=AE6,TEXT(AL7,"mmmm")=X6,TEXT(AL7,"mmmm")=Q6,TEXT(AL7,"mmmm")=J6),"",TEXT(AL7,"mmmm"))</f>
        <v/>
      </c>
      <c r="AM6" s="44"/>
      <c r="AN6" s="44"/>
      <c r="AO6" s="44"/>
      <c r="AP6" s="44"/>
      <c r="AQ6" s="44"/>
      <c r="AR6" s="44"/>
      <c r="AS6" s="44" t="str">
        <f ca="1">IF(OR(TEXT(AS7,"mmmm")=AL6,TEXT(AS7,"mmmm")=AE6,TEXT(AS7,"mmmm")=X6,TEXT(AS7,"mmmm")=Q6),"",TEXT(AS7,"mmmm"))</f>
        <v>mars</v>
      </c>
      <c r="AT6" s="44"/>
      <c r="AU6" s="44"/>
      <c r="AV6" s="44"/>
      <c r="AW6" s="44"/>
      <c r="AX6" s="44"/>
      <c r="AY6" s="45"/>
      <c r="AZ6" s="45" t="str">
        <f ca="1">IF(OR(TEXT(AZ7,"mmmm")=AS6,TEXT(AZ7,"mmmm")=AL6,TEXT(AZ7,"mmmm")=AE6,TEXT(AZ7,"mmmm")=X6),"",TEXT(AZ7,"mmmm"))</f>
        <v/>
      </c>
      <c r="BA6" s="45"/>
      <c r="BB6" s="45"/>
      <c r="BC6" s="46"/>
      <c r="BD6" s="43"/>
      <c r="BE6" s="43"/>
      <c r="BF6" s="43"/>
      <c r="BG6" s="43" t="str">
        <f ca="1">IF(OR(TEXT(BG7,"mmmm")=AZ6,TEXT(BG7,"mmmm")=AS6,TEXT(BG7,"mmmm")=AL6,TEXT(BG7,"mmmm")=AE6),"",TEXT(BG7,"mmmm"))</f>
        <v/>
      </c>
      <c r="BH6" s="43"/>
      <c r="BI6" s="43"/>
      <c r="BJ6" s="43"/>
      <c r="BK6" s="43"/>
      <c r="BL6" s="43"/>
      <c r="BM6" s="43"/>
    </row>
    <row r="7" spans="1:69" ht="30" customHeight="1" x14ac:dyDescent="0.3">
      <c r="A7" s="7"/>
      <c r="B7" s="32" t="s">
        <v>4</v>
      </c>
      <c r="C7" s="35">
        <v>0</v>
      </c>
      <c r="D7" s="27"/>
      <c r="E7" s="28"/>
      <c r="F7" s="28"/>
      <c r="G7" s="28"/>
      <c r="H7" s="28"/>
      <c r="I7" s="36"/>
      <c r="J7" s="53">
        <f ca="1">IFERROR(Début_Projet+Incrément_de_défilement,TODAY())</f>
        <v>44957</v>
      </c>
      <c r="K7" s="54">
        <f ca="1">J7+1</f>
        <v>44958</v>
      </c>
      <c r="L7" s="54">
        <f t="shared" ref="L7:AY7" ca="1" si="0">K7+1</f>
        <v>44959</v>
      </c>
      <c r="M7" s="54">
        <f t="shared" ca="1" si="0"/>
        <v>44960</v>
      </c>
      <c r="N7" s="54">
        <f t="shared" ca="1" si="0"/>
        <v>44961</v>
      </c>
      <c r="O7" s="54">
        <f t="shared" ca="1" si="0"/>
        <v>44962</v>
      </c>
      <c r="P7" s="55">
        <f t="shared" ca="1" si="0"/>
        <v>44963</v>
      </c>
      <c r="Q7" s="54">
        <f ca="1">P7+1</f>
        <v>44964</v>
      </c>
      <c r="R7" s="54">
        <f ca="1">Q7+1</f>
        <v>44965</v>
      </c>
      <c r="S7" s="54">
        <f t="shared" ca="1" si="0"/>
        <v>44966</v>
      </c>
      <c r="T7" s="54">
        <f t="shared" ca="1" si="0"/>
        <v>44967</v>
      </c>
      <c r="U7" s="54">
        <f t="shared" ca="1" si="0"/>
        <v>44968</v>
      </c>
      <c r="V7" s="54">
        <f t="shared" ca="1" si="0"/>
        <v>44969</v>
      </c>
      <c r="W7" s="55">
        <f t="shared" ca="1" si="0"/>
        <v>44970</v>
      </c>
      <c r="X7" s="54">
        <f ca="1">W7+1</f>
        <v>44971</v>
      </c>
      <c r="Y7" s="54">
        <f ca="1">X7+1</f>
        <v>44972</v>
      </c>
      <c r="Z7" s="54">
        <f t="shared" ca="1" si="0"/>
        <v>44973</v>
      </c>
      <c r="AA7" s="54">
        <f t="shared" ca="1" si="0"/>
        <v>44974</v>
      </c>
      <c r="AB7" s="54">
        <f t="shared" ca="1" si="0"/>
        <v>44975</v>
      </c>
      <c r="AC7" s="54">
        <f t="shared" ca="1" si="0"/>
        <v>44976</v>
      </c>
      <c r="AD7" s="55">
        <f t="shared" ca="1" si="0"/>
        <v>44977</v>
      </c>
      <c r="AE7" s="54">
        <f ca="1">AD7+1</f>
        <v>44978</v>
      </c>
      <c r="AF7" s="54">
        <f ca="1">AE7+1</f>
        <v>44979</v>
      </c>
      <c r="AG7" s="54">
        <f t="shared" ca="1" si="0"/>
        <v>44980</v>
      </c>
      <c r="AH7" s="54">
        <f t="shared" ca="1" si="0"/>
        <v>44981</v>
      </c>
      <c r="AI7" s="54">
        <f t="shared" ca="1" si="0"/>
        <v>44982</v>
      </c>
      <c r="AJ7" s="54">
        <f t="shared" ca="1" si="0"/>
        <v>44983</v>
      </c>
      <c r="AK7" s="55">
        <f t="shared" ca="1" si="0"/>
        <v>44984</v>
      </c>
      <c r="AL7" s="54">
        <f ca="1">AK7+1</f>
        <v>44985</v>
      </c>
      <c r="AM7" s="54">
        <f ca="1">AL7+1</f>
        <v>44986</v>
      </c>
      <c r="AN7" s="54">
        <f t="shared" ca="1" si="0"/>
        <v>44987</v>
      </c>
      <c r="AO7" s="54">
        <f t="shared" ca="1" si="0"/>
        <v>44988</v>
      </c>
      <c r="AP7" s="54">
        <f t="shared" ca="1" si="0"/>
        <v>44989</v>
      </c>
      <c r="AQ7" s="54">
        <f t="shared" ca="1" si="0"/>
        <v>44990</v>
      </c>
      <c r="AR7" s="55">
        <f t="shared" ca="1" si="0"/>
        <v>44991</v>
      </c>
      <c r="AS7" s="54">
        <f ca="1">AR7+1</f>
        <v>44992</v>
      </c>
      <c r="AT7" s="54">
        <f ca="1">AS7+1</f>
        <v>44993</v>
      </c>
      <c r="AU7" s="54">
        <f t="shared" ca="1" si="0"/>
        <v>44994</v>
      </c>
      <c r="AV7" s="54">
        <f t="shared" ca="1" si="0"/>
        <v>44995</v>
      </c>
      <c r="AW7" s="54">
        <f t="shared" ca="1" si="0"/>
        <v>44996</v>
      </c>
      <c r="AX7" s="54">
        <f t="shared" ca="1" si="0"/>
        <v>44997</v>
      </c>
      <c r="AY7" s="55">
        <f t="shared" ca="1" si="0"/>
        <v>44998</v>
      </c>
      <c r="AZ7" s="54">
        <f ca="1">AY7+1</f>
        <v>44999</v>
      </c>
      <c r="BA7" s="54">
        <f ca="1">AZ7+1</f>
        <v>45000</v>
      </c>
      <c r="BB7" s="54">
        <f t="shared" ref="BB7:BF7" ca="1" si="1">BA7+1</f>
        <v>45001</v>
      </c>
      <c r="BC7" s="54">
        <f t="shared" ca="1" si="1"/>
        <v>45002</v>
      </c>
      <c r="BD7" s="54">
        <f t="shared" ca="1" si="1"/>
        <v>45003</v>
      </c>
      <c r="BE7" s="54">
        <f t="shared" ca="1" si="1"/>
        <v>45004</v>
      </c>
      <c r="BF7" s="55">
        <f t="shared" ca="1" si="1"/>
        <v>45005</v>
      </c>
      <c r="BG7" s="54">
        <f ca="1">BF7+1</f>
        <v>45006</v>
      </c>
      <c r="BH7" s="54">
        <f ca="1">BG7+1</f>
        <v>45007</v>
      </c>
      <c r="BI7" s="54">
        <f t="shared" ref="BI7:BM7" ca="1" si="2">BH7+1</f>
        <v>45008</v>
      </c>
      <c r="BJ7" s="54">
        <f t="shared" ca="1" si="2"/>
        <v>45009</v>
      </c>
      <c r="BK7" s="54">
        <f t="shared" ca="1" si="2"/>
        <v>45010</v>
      </c>
      <c r="BL7" s="54">
        <f t="shared" ca="1" si="2"/>
        <v>45011</v>
      </c>
      <c r="BM7" s="55">
        <f t="shared" ca="1" si="2"/>
        <v>45012</v>
      </c>
    </row>
    <row r="8" spans="1:69" ht="40.200000000000003" customHeight="1" x14ac:dyDescent="0.3">
      <c r="A8" s="7"/>
      <c r="B8" s="51" t="s">
        <v>5</v>
      </c>
      <c r="C8" s="52" t="s">
        <v>16</v>
      </c>
      <c r="D8" s="52" t="s">
        <v>23</v>
      </c>
      <c r="E8" s="52" t="s">
        <v>25</v>
      </c>
      <c r="F8" s="52" t="s">
        <v>26</v>
      </c>
      <c r="G8" s="52" t="s">
        <v>30</v>
      </c>
      <c r="H8" s="52" t="s">
        <v>28</v>
      </c>
      <c r="I8" s="41"/>
      <c r="J8" s="48" t="str">
        <f t="shared" ref="J8:AO8" ca="1" si="3">LEFT(TEXT(J7,"jjj"),1)</f>
        <v>m</v>
      </c>
      <c r="K8" s="48" t="str">
        <f t="shared" ca="1" si="3"/>
        <v>m</v>
      </c>
      <c r="L8" s="48" t="str">
        <f t="shared" ca="1" si="3"/>
        <v>j</v>
      </c>
      <c r="M8" s="48" t="str">
        <f t="shared" ca="1" si="3"/>
        <v>v</v>
      </c>
      <c r="N8" s="48" t="str">
        <f t="shared" ca="1" si="3"/>
        <v>s</v>
      </c>
      <c r="O8" s="48" t="str">
        <f t="shared" ca="1" si="3"/>
        <v>d</v>
      </c>
      <c r="P8" s="48" t="str">
        <f t="shared" ca="1" si="3"/>
        <v>l</v>
      </c>
      <c r="Q8" s="48" t="str">
        <f t="shared" ca="1" si="3"/>
        <v>m</v>
      </c>
      <c r="R8" s="48" t="str">
        <f t="shared" ca="1" si="3"/>
        <v>m</v>
      </c>
      <c r="S8" s="48" t="str">
        <f t="shared" ca="1" si="3"/>
        <v>j</v>
      </c>
      <c r="T8" s="48" t="str">
        <f t="shared" ca="1" si="3"/>
        <v>v</v>
      </c>
      <c r="U8" s="48" t="str">
        <f t="shared" ca="1" si="3"/>
        <v>s</v>
      </c>
      <c r="V8" s="48" t="str">
        <f t="shared" ca="1" si="3"/>
        <v>d</v>
      </c>
      <c r="W8" s="48" t="str">
        <f t="shared" ca="1" si="3"/>
        <v>l</v>
      </c>
      <c r="X8" s="48" t="str">
        <f t="shared" ca="1" si="3"/>
        <v>m</v>
      </c>
      <c r="Y8" s="48" t="str">
        <f t="shared" ca="1" si="3"/>
        <v>m</v>
      </c>
      <c r="Z8" s="48" t="str">
        <f t="shared" ca="1" si="3"/>
        <v>j</v>
      </c>
      <c r="AA8" s="48" t="str">
        <f t="shared" ca="1" si="3"/>
        <v>v</v>
      </c>
      <c r="AB8" s="48" t="str">
        <f t="shared" ca="1" si="3"/>
        <v>s</v>
      </c>
      <c r="AC8" s="48" t="str">
        <f t="shared" ca="1" si="3"/>
        <v>d</v>
      </c>
      <c r="AD8" s="48" t="str">
        <f t="shared" ca="1" si="3"/>
        <v>l</v>
      </c>
      <c r="AE8" s="48" t="str">
        <f t="shared" ca="1" si="3"/>
        <v>m</v>
      </c>
      <c r="AF8" s="48" t="str">
        <f t="shared" ca="1" si="3"/>
        <v>m</v>
      </c>
      <c r="AG8" s="48" t="str">
        <f t="shared" ca="1" si="3"/>
        <v>j</v>
      </c>
      <c r="AH8" s="48" t="str">
        <f t="shared" ca="1" si="3"/>
        <v>v</v>
      </c>
      <c r="AI8" s="48" t="str">
        <f t="shared" ca="1" si="3"/>
        <v>s</v>
      </c>
      <c r="AJ8" s="48" t="str">
        <f t="shared" ca="1" si="3"/>
        <v>d</v>
      </c>
      <c r="AK8" s="48" t="str">
        <f t="shared" ca="1" si="3"/>
        <v>l</v>
      </c>
      <c r="AL8" s="48" t="str">
        <f t="shared" ca="1" si="3"/>
        <v>m</v>
      </c>
      <c r="AM8" s="48" t="str">
        <f t="shared" ca="1" si="3"/>
        <v>m</v>
      </c>
      <c r="AN8" s="48" t="str">
        <f t="shared" ca="1" si="3"/>
        <v>j</v>
      </c>
      <c r="AO8" s="48" t="str">
        <f t="shared" ca="1" si="3"/>
        <v>v</v>
      </c>
      <c r="AP8" s="48" t="str">
        <f t="shared" ref="AP8:BM8" ca="1" si="4">LEFT(TEXT(AP7,"jjj"),1)</f>
        <v>s</v>
      </c>
      <c r="AQ8" s="48" t="str">
        <f t="shared" ca="1" si="4"/>
        <v>d</v>
      </c>
      <c r="AR8" s="48" t="str">
        <f t="shared" ca="1" si="4"/>
        <v>l</v>
      </c>
      <c r="AS8" s="48" t="str">
        <f t="shared" ca="1" si="4"/>
        <v>m</v>
      </c>
      <c r="AT8" s="48" t="str">
        <f t="shared" ca="1" si="4"/>
        <v>m</v>
      </c>
      <c r="AU8" s="48" t="str">
        <f t="shared" ca="1" si="4"/>
        <v>j</v>
      </c>
      <c r="AV8" s="48" t="str">
        <f t="shared" ca="1" si="4"/>
        <v>v</v>
      </c>
      <c r="AW8" s="48" t="str">
        <f t="shared" ca="1" si="4"/>
        <v>s</v>
      </c>
      <c r="AX8" s="48" t="str">
        <f t="shared" ca="1" si="4"/>
        <v>d</v>
      </c>
      <c r="AY8" s="48" t="str">
        <f t="shared" ca="1" si="4"/>
        <v>l</v>
      </c>
      <c r="AZ8" s="48" t="str">
        <f t="shared" ca="1" si="4"/>
        <v>m</v>
      </c>
      <c r="BA8" s="48" t="str">
        <f t="shared" ca="1" si="4"/>
        <v>m</v>
      </c>
      <c r="BB8" s="48" t="str">
        <f t="shared" ca="1" si="4"/>
        <v>j</v>
      </c>
      <c r="BC8" s="48" t="str">
        <f t="shared" ca="1" si="4"/>
        <v>v</v>
      </c>
      <c r="BD8" s="48" t="str">
        <f t="shared" ca="1" si="4"/>
        <v>s</v>
      </c>
      <c r="BE8" s="48" t="str">
        <f t="shared" ca="1" si="4"/>
        <v>d</v>
      </c>
      <c r="BF8" s="48" t="str">
        <f t="shared" ca="1" si="4"/>
        <v>l</v>
      </c>
      <c r="BG8" s="48" t="str">
        <f t="shared" ca="1" si="4"/>
        <v>m</v>
      </c>
      <c r="BH8" s="48" t="str">
        <f t="shared" ca="1" si="4"/>
        <v>m</v>
      </c>
      <c r="BI8" s="48" t="str">
        <f t="shared" ca="1" si="4"/>
        <v>j</v>
      </c>
      <c r="BJ8" s="48" t="str">
        <f t="shared" ca="1" si="4"/>
        <v>v</v>
      </c>
      <c r="BK8" s="48" t="str">
        <f t="shared" ca="1" si="4"/>
        <v>s</v>
      </c>
      <c r="BL8" s="48" t="str">
        <f t="shared" ca="1" si="4"/>
        <v>d</v>
      </c>
      <c r="BM8" s="48" t="str">
        <f t="shared" ca="1" si="4"/>
        <v>l</v>
      </c>
    </row>
    <row r="9" spans="1:69" ht="14.4" hidden="1" customHeight="1" x14ac:dyDescent="0.3">
      <c r="B9" s="13"/>
      <c r="C9" s="10"/>
      <c r="D9" s="9"/>
      <c r="E9" s="10"/>
      <c r="F9" s="11"/>
      <c r="G9" s="11"/>
      <c r="H9" s="12"/>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row>
    <row r="10" spans="1:69" s="1" customFormat="1" ht="14.4" customHeight="1" x14ac:dyDescent="0.3">
      <c r="A10" s="7"/>
      <c r="B10" s="49" t="s">
        <v>6</v>
      </c>
      <c r="C10" s="16"/>
      <c r="D10" s="16"/>
      <c r="E10" s="17"/>
      <c r="F10" s="18"/>
      <c r="G10" s="18"/>
      <c r="H10" s="19"/>
      <c r="I10" s="16"/>
      <c r="J10" s="14" t="str">
        <f t="shared" ref="J10:Y25" ca="1" si="5">IF(AND($C10="Objectif",J$7&gt;=$F10,J$7&lt;=$F10+$H10-1),2,IF(AND($C10="Jalon",J$7&gt;=$F10,J$7&lt;=$F10+$H10-1),1,""))</f>
        <v/>
      </c>
      <c r="K10" s="14" t="str">
        <f t="shared" ca="1" si="5"/>
        <v/>
      </c>
      <c r="L10" s="14" t="str">
        <f t="shared" ca="1" si="5"/>
        <v/>
      </c>
      <c r="M10" s="14" t="str">
        <f t="shared" ca="1" si="5"/>
        <v/>
      </c>
      <c r="N10" s="14" t="str">
        <f t="shared" ca="1" si="5"/>
        <v/>
      </c>
      <c r="O10" s="14" t="str">
        <f t="shared" ca="1" si="5"/>
        <v/>
      </c>
      <c r="P10" s="14" t="str">
        <f t="shared" ca="1" si="5"/>
        <v/>
      </c>
      <c r="Q10" s="14" t="str">
        <f t="shared" ca="1" si="5"/>
        <v/>
      </c>
      <c r="R10" s="14" t="str">
        <f t="shared" ca="1" si="5"/>
        <v/>
      </c>
      <c r="S10" s="14" t="str">
        <f t="shared" ca="1" si="5"/>
        <v/>
      </c>
      <c r="T10" s="14" t="str">
        <f t="shared" ca="1" si="5"/>
        <v/>
      </c>
      <c r="U10" s="14" t="str">
        <f t="shared" ca="1" si="5"/>
        <v/>
      </c>
      <c r="V10" s="14" t="str">
        <f t="shared" ca="1" si="5"/>
        <v/>
      </c>
      <c r="W10" s="14" t="str">
        <f t="shared" ca="1" si="5"/>
        <v/>
      </c>
      <c r="X10" s="14" t="str">
        <f t="shared" ca="1" si="5"/>
        <v/>
      </c>
      <c r="Y10" s="14" t="str">
        <f t="shared" ca="1" si="5"/>
        <v/>
      </c>
      <c r="Z10" s="14" t="str">
        <f t="shared" ref="Z10:AO25" ca="1" si="6">IF(AND($C10="Objectif",Z$7&gt;=$F10,Z$7&lt;=$F10+$H10-1),2,IF(AND($C10="Jalon",Z$7&gt;=$F10,Z$7&lt;=$F10+$H10-1),1,""))</f>
        <v/>
      </c>
      <c r="AA10" s="14" t="str">
        <f t="shared" ca="1" si="6"/>
        <v/>
      </c>
      <c r="AB10" s="14" t="str">
        <f t="shared" ca="1" si="6"/>
        <v/>
      </c>
      <c r="AC10" s="14" t="str">
        <f t="shared" ca="1" si="6"/>
        <v/>
      </c>
      <c r="AD10" s="14" t="str">
        <f t="shared" ca="1" si="6"/>
        <v/>
      </c>
      <c r="AE10" s="14" t="str">
        <f t="shared" ca="1" si="6"/>
        <v/>
      </c>
      <c r="AF10" s="14" t="str">
        <f t="shared" ca="1" si="6"/>
        <v/>
      </c>
      <c r="AG10" s="14" t="str">
        <f t="shared" ca="1" si="6"/>
        <v/>
      </c>
      <c r="AH10" s="14" t="str">
        <f t="shared" ca="1" si="6"/>
        <v/>
      </c>
      <c r="AI10" s="14" t="str">
        <f t="shared" ca="1" si="6"/>
        <v/>
      </c>
      <c r="AJ10" s="14" t="str">
        <f t="shared" ca="1" si="6"/>
        <v/>
      </c>
      <c r="AK10" s="14" t="str">
        <f t="shared" ca="1" si="6"/>
        <v/>
      </c>
      <c r="AL10" s="14" t="str">
        <f t="shared" ca="1" si="6"/>
        <v/>
      </c>
      <c r="AM10" s="14" t="str">
        <f t="shared" ca="1" si="6"/>
        <v/>
      </c>
      <c r="AN10" s="14" t="str">
        <f t="shared" ca="1" si="6"/>
        <v/>
      </c>
      <c r="AO10" s="14" t="str">
        <f t="shared" ca="1" si="6"/>
        <v/>
      </c>
      <c r="AP10" s="14" t="str">
        <f t="shared" ref="AP10:BE25" ca="1" si="7">IF(AND($C10="Objectif",AP$7&gt;=$F10,AP$7&lt;=$F10+$H10-1),2,IF(AND($C10="Jalon",AP$7&gt;=$F10,AP$7&lt;=$F10+$H10-1),1,""))</f>
        <v/>
      </c>
      <c r="AQ10" s="14" t="str">
        <f t="shared" ca="1" si="7"/>
        <v/>
      </c>
      <c r="AR10" s="14" t="str">
        <f t="shared" ca="1" si="7"/>
        <v/>
      </c>
      <c r="AS10" s="14" t="str">
        <f t="shared" ca="1" si="7"/>
        <v/>
      </c>
      <c r="AT10" s="14" t="str">
        <f t="shared" ca="1" si="7"/>
        <v/>
      </c>
      <c r="AU10" s="14" t="str">
        <f t="shared" ca="1" si="7"/>
        <v/>
      </c>
      <c r="AV10" s="14" t="str">
        <f t="shared" ca="1" si="7"/>
        <v/>
      </c>
      <c r="AW10" s="14" t="str">
        <f t="shared" ca="1" si="7"/>
        <v/>
      </c>
      <c r="AX10" s="14" t="str">
        <f t="shared" ca="1" si="7"/>
        <v/>
      </c>
      <c r="AY10" s="14" t="str">
        <f t="shared" ca="1" si="7"/>
        <v/>
      </c>
      <c r="AZ10" s="14" t="str">
        <f t="shared" ca="1" si="7"/>
        <v/>
      </c>
      <c r="BA10" s="14" t="str">
        <f t="shared" ca="1" si="7"/>
        <v/>
      </c>
      <c r="BB10" s="14" t="str">
        <f t="shared" ca="1" si="7"/>
        <v/>
      </c>
      <c r="BC10" s="14" t="str">
        <f t="shared" ca="1" si="7"/>
        <v/>
      </c>
      <c r="BD10" s="14" t="str">
        <f t="shared" ca="1" si="7"/>
        <v/>
      </c>
      <c r="BE10" s="14" t="str">
        <f t="shared" ca="1" si="7"/>
        <v/>
      </c>
      <c r="BF10" s="14" t="str">
        <f t="shared" ref="BF10:BM25" ca="1" si="8">IF(AND($C10="Objectif",BF$7&gt;=$F10,BF$7&lt;=$F10+$H10-1),2,IF(AND($C10="Jalon",BF$7&gt;=$F10,BF$7&lt;=$F10+$H10-1),1,""))</f>
        <v/>
      </c>
      <c r="BG10" s="14" t="str">
        <f t="shared" ca="1" si="8"/>
        <v/>
      </c>
      <c r="BH10" s="14" t="str">
        <f t="shared" ca="1" si="8"/>
        <v/>
      </c>
      <c r="BI10" s="14" t="str">
        <f t="shared" ca="1" si="8"/>
        <v/>
      </c>
      <c r="BJ10" s="14" t="str">
        <f t="shared" ca="1" si="8"/>
        <v/>
      </c>
      <c r="BK10" s="14" t="str">
        <f t="shared" ca="1" si="8"/>
        <v/>
      </c>
      <c r="BL10" s="14" t="str">
        <f t="shared" ca="1" si="8"/>
        <v/>
      </c>
      <c r="BM10" s="14" t="str">
        <f t="shared" ca="1" si="8"/>
        <v/>
      </c>
      <c r="BQ10" s="56"/>
    </row>
    <row r="11" spans="1:69" s="1" customFormat="1" ht="15" customHeight="1" x14ac:dyDescent="0.3">
      <c r="A11" s="7"/>
      <c r="B11" s="20" t="s">
        <v>7</v>
      </c>
      <c r="C11" s="16" t="s">
        <v>17</v>
      </c>
      <c r="D11" s="16" t="s">
        <v>24</v>
      </c>
      <c r="E11" s="17">
        <v>0.25</v>
      </c>
      <c r="F11" s="18">
        <f ca="1">TODAY()</f>
        <v>44957</v>
      </c>
      <c r="G11" s="18">
        <f ca="1">IF(H11&lt;&gt;0,Jalons43524[[#This Row],[Début]]+H11,"")</f>
        <v>44962</v>
      </c>
      <c r="H11" s="19">
        <v>5</v>
      </c>
      <c r="I11" s="16"/>
      <c r="J11" s="14">
        <f ca="1">IF(AND($C11="Objectif",J$7&gt;=$F11,J$7&lt;=$F11+$H11-1),2,IF(AND($C11="Jalon",J$7&gt;=$F11,J$7&lt;=$F11+$H11-1),1,""))</f>
        <v>2</v>
      </c>
      <c r="K11" s="14">
        <f t="shared" ca="1" si="5"/>
        <v>2</v>
      </c>
      <c r="L11" s="14">
        <f t="shared" ca="1" si="5"/>
        <v>2</v>
      </c>
      <c r="M11" s="14">
        <f t="shared" ca="1" si="5"/>
        <v>2</v>
      </c>
      <c r="N11" s="14">
        <f t="shared" ca="1" si="5"/>
        <v>2</v>
      </c>
      <c r="O11" s="14" t="str">
        <f t="shared" ca="1" si="5"/>
        <v/>
      </c>
      <c r="P11" s="14" t="str">
        <f t="shared" ca="1" si="5"/>
        <v/>
      </c>
      <c r="Q11" s="14" t="str">
        <f t="shared" ca="1" si="5"/>
        <v/>
      </c>
      <c r="R11" s="14" t="str">
        <f t="shared" ca="1" si="5"/>
        <v/>
      </c>
      <c r="S11" s="14" t="str">
        <f t="shared" ca="1" si="5"/>
        <v/>
      </c>
      <c r="T11" s="14" t="str">
        <f t="shared" ca="1" si="5"/>
        <v/>
      </c>
      <c r="U11" s="14" t="str">
        <f t="shared" ca="1" si="5"/>
        <v/>
      </c>
      <c r="V11" s="14" t="str">
        <f t="shared" ca="1" si="5"/>
        <v/>
      </c>
      <c r="W11" s="14" t="str">
        <f t="shared" ca="1" si="5"/>
        <v/>
      </c>
      <c r="X11" s="14" t="str">
        <f t="shared" ca="1" si="5"/>
        <v/>
      </c>
      <c r="Y11" s="14" t="str">
        <f t="shared" ca="1" si="5"/>
        <v/>
      </c>
      <c r="Z11" s="14" t="str">
        <f t="shared" ca="1" si="6"/>
        <v/>
      </c>
      <c r="AA11" s="14" t="str">
        <f t="shared" ca="1" si="6"/>
        <v/>
      </c>
      <c r="AB11" s="14" t="str">
        <f t="shared" ca="1" si="6"/>
        <v/>
      </c>
      <c r="AC11" s="14" t="str">
        <f t="shared" ca="1" si="6"/>
        <v/>
      </c>
      <c r="AD11" s="14" t="str">
        <f t="shared" ca="1" si="6"/>
        <v/>
      </c>
      <c r="AE11" s="14" t="str">
        <f t="shared" ca="1" si="6"/>
        <v/>
      </c>
      <c r="AF11" s="14" t="str">
        <f t="shared" ca="1" si="6"/>
        <v/>
      </c>
      <c r="AG11" s="14" t="str">
        <f t="shared" ca="1" si="6"/>
        <v/>
      </c>
      <c r="AH11" s="14" t="str">
        <f t="shared" ca="1" si="6"/>
        <v/>
      </c>
      <c r="AI11" s="14" t="str">
        <f t="shared" ca="1" si="6"/>
        <v/>
      </c>
      <c r="AJ11" s="14" t="str">
        <f t="shared" ca="1" si="6"/>
        <v/>
      </c>
      <c r="AK11" s="14" t="str">
        <f t="shared" ca="1" si="6"/>
        <v/>
      </c>
      <c r="AL11" s="14" t="str">
        <f t="shared" ca="1" si="6"/>
        <v/>
      </c>
      <c r="AM11" s="14" t="str">
        <f t="shared" ca="1" si="6"/>
        <v/>
      </c>
      <c r="AN11" s="14" t="str">
        <f t="shared" ca="1" si="6"/>
        <v/>
      </c>
      <c r="AO11" s="14" t="str">
        <f t="shared" ca="1" si="6"/>
        <v/>
      </c>
      <c r="AP11" s="14" t="str">
        <f t="shared" ca="1" si="7"/>
        <v/>
      </c>
      <c r="AQ11" s="14" t="str">
        <f t="shared" ca="1" si="7"/>
        <v/>
      </c>
      <c r="AR11" s="14" t="str">
        <f t="shared" ca="1" si="7"/>
        <v/>
      </c>
      <c r="AS11" s="14" t="str">
        <f t="shared" ca="1" si="7"/>
        <v/>
      </c>
      <c r="AT11" s="14" t="str">
        <f t="shared" ca="1" si="7"/>
        <v/>
      </c>
      <c r="AU11" s="14" t="str">
        <f t="shared" ca="1" si="7"/>
        <v/>
      </c>
      <c r="AV11" s="14" t="str">
        <f t="shared" ca="1" si="7"/>
        <v/>
      </c>
      <c r="AW11" s="14" t="str">
        <f t="shared" ca="1" si="7"/>
        <v/>
      </c>
      <c r="AX11" s="14" t="str">
        <f t="shared" ca="1" si="7"/>
        <v/>
      </c>
      <c r="AY11" s="14" t="str">
        <f t="shared" ca="1" si="7"/>
        <v/>
      </c>
      <c r="AZ11" s="14" t="str">
        <f t="shared" ca="1" si="7"/>
        <v/>
      </c>
      <c r="BA11" s="14" t="str">
        <f t="shared" ca="1" si="7"/>
        <v/>
      </c>
      <c r="BB11" s="14" t="str">
        <f t="shared" ca="1" si="7"/>
        <v/>
      </c>
      <c r="BC11" s="14" t="str">
        <f t="shared" ca="1" si="7"/>
        <v/>
      </c>
      <c r="BD11" s="14" t="str">
        <f t="shared" ca="1" si="7"/>
        <v/>
      </c>
      <c r="BE11" s="14" t="str">
        <f t="shared" ca="1" si="7"/>
        <v/>
      </c>
      <c r="BF11" s="14" t="str">
        <f t="shared" ca="1" si="8"/>
        <v/>
      </c>
      <c r="BG11" s="14" t="str">
        <f t="shared" ca="1" si="8"/>
        <v/>
      </c>
      <c r="BH11" s="14" t="str">
        <f t="shared" ca="1" si="8"/>
        <v/>
      </c>
      <c r="BI11" s="14" t="str">
        <f t="shared" ca="1" si="8"/>
        <v/>
      </c>
      <c r="BJ11" s="14" t="str">
        <f t="shared" ca="1" si="8"/>
        <v/>
      </c>
      <c r="BK11" s="14" t="str">
        <f t="shared" ca="1" si="8"/>
        <v/>
      </c>
      <c r="BL11" s="14" t="str">
        <f t="shared" ca="1" si="8"/>
        <v/>
      </c>
      <c r="BM11" s="14" t="str">
        <f t="shared" ca="1" si="8"/>
        <v/>
      </c>
    </row>
    <row r="12" spans="1:69" s="1" customFormat="1" ht="15" customHeight="1" x14ac:dyDescent="0.3">
      <c r="A12" s="7"/>
      <c r="B12" s="20" t="s">
        <v>8</v>
      </c>
      <c r="C12" s="16" t="s">
        <v>18</v>
      </c>
      <c r="D12" s="16"/>
      <c r="E12" s="17"/>
      <c r="F12" s="18">
        <f ca="1">TODAY()+5</f>
        <v>44962</v>
      </c>
      <c r="G12" s="18">
        <f ca="1">IF(H12&lt;&gt;0,Jalons43524[[#This Row],[Début]]+H12,"")</f>
        <v>44963</v>
      </c>
      <c r="H12" s="19">
        <v>1</v>
      </c>
      <c r="I12" s="16"/>
      <c r="J12" s="14" t="str">
        <f t="shared" ref="J12:Y27" ca="1" si="9">IF(AND($C12="Objectif",J$7&gt;=$F12,J$7&lt;=$F12+$H12-1),2,IF(AND($C12="Jalon",J$7&gt;=$F12,J$7&lt;=$F12+$H12-1),1,""))</f>
        <v/>
      </c>
      <c r="K12" s="14" t="str">
        <f t="shared" ca="1" si="5"/>
        <v/>
      </c>
      <c r="L12" s="14" t="str">
        <f t="shared" ca="1" si="5"/>
        <v/>
      </c>
      <c r="M12" s="14" t="str">
        <f t="shared" ca="1" si="5"/>
        <v/>
      </c>
      <c r="N12" s="14" t="str">
        <f t="shared" ca="1" si="5"/>
        <v/>
      </c>
      <c r="O12" s="14">
        <f t="shared" ca="1" si="5"/>
        <v>1</v>
      </c>
      <c r="P12" s="14" t="str">
        <f t="shared" ca="1" si="5"/>
        <v/>
      </c>
      <c r="Q12" s="14" t="str">
        <f t="shared" ca="1" si="5"/>
        <v/>
      </c>
      <c r="R12" s="14" t="str">
        <f t="shared" ca="1" si="5"/>
        <v/>
      </c>
      <c r="S12" s="14" t="str">
        <f t="shared" ca="1" si="5"/>
        <v/>
      </c>
      <c r="T12" s="14" t="str">
        <f t="shared" ca="1" si="5"/>
        <v/>
      </c>
      <c r="U12" s="14" t="str">
        <f t="shared" ca="1" si="5"/>
        <v/>
      </c>
      <c r="V12" s="14" t="str">
        <f t="shared" ca="1" si="5"/>
        <v/>
      </c>
      <c r="W12" s="14" t="str">
        <f t="shared" ca="1" si="5"/>
        <v/>
      </c>
      <c r="X12" s="14" t="str">
        <f t="shared" ca="1" si="5"/>
        <v/>
      </c>
      <c r="Y12" s="14" t="str">
        <f t="shared" ca="1" si="5"/>
        <v/>
      </c>
      <c r="Z12" s="14" t="str">
        <f t="shared" ca="1" si="6"/>
        <v/>
      </c>
      <c r="AA12" s="14" t="str">
        <f t="shared" ca="1" si="6"/>
        <v/>
      </c>
      <c r="AB12" s="14" t="str">
        <f t="shared" ca="1" si="6"/>
        <v/>
      </c>
      <c r="AC12" s="14" t="str">
        <f t="shared" ca="1" si="6"/>
        <v/>
      </c>
      <c r="AD12" s="14" t="str">
        <f t="shared" ca="1" si="6"/>
        <v/>
      </c>
      <c r="AE12" s="14" t="str">
        <f t="shared" ca="1" si="6"/>
        <v/>
      </c>
      <c r="AF12" s="14" t="str">
        <f t="shared" ca="1" si="6"/>
        <v/>
      </c>
      <c r="AG12" s="14" t="str">
        <f t="shared" ca="1" si="6"/>
        <v/>
      </c>
      <c r="AH12" s="14" t="str">
        <f t="shared" ca="1" si="6"/>
        <v/>
      </c>
      <c r="AI12" s="14" t="str">
        <f t="shared" ca="1" si="6"/>
        <v/>
      </c>
      <c r="AJ12" s="14" t="str">
        <f t="shared" ca="1" si="6"/>
        <v/>
      </c>
      <c r="AK12" s="14" t="str">
        <f t="shared" ca="1" si="6"/>
        <v/>
      </c>
      <c r="AL12" s="14" t="str">
        <f t="shared" ca="1" si="6"/>
        <v/>
      </c>
      <c r="AM12" s="14" t="str">
        <f t="shared" ca="1" si="6"/>
        <v/>
      </c>
      <c r="AN12" s="14" t="str">
        <f t="shared" ca="1" si="6"/>
        <v/>
      </c>
      <c r="AO12" s="14" t="str">
        <f t="shared" ca="1" si="6"/>
        <v/>
      </c>
      <c r="AP12" s="14" t="str">
        <f t="shared" ca="1" si="7"/>
        <v/>
      </c>
      <c r="AQ12" s="14" t="str">
        <f t="shared" ca="1" si="7"/>
        <v/>
      </c>
      <c r="AR12" s="14" t="str">
        <f t="shared" ca="1" si="7"/>
        <v/>
      </c>
      <c r="AS12" s="14" t="str">
        <f t="shared" ca="1" si="7"/>
        <v/>
      </c>
      <c r="AT12" s="14" t="str">
        <f t="shared" ca="1" si="7"/>
        <v/>
      </c>
      <c r="AU12" s="14" t="str">
        <f t="shared" ca="1" si="7"/>
        <v/>
      </c>
      <c r="AV12" s="14" t="str">
        <f t="shared" ca="1" si="7"/>
        <v/>
      </c>
      <c r="AW12" s="14" t="str">
        <f t="shared" ca="1" si="7"/>
        <v/>
      </c>
      <c r="AX12" s="14" t="str">
        <f t="shared" ca="1" si="7"/>
        <v/>
      </c>
      <c r="AY12" s="14" t="str">
        <f t="shared" ca="1" si="7"/>
        <v/>
      </c>
      <c r="AZ12" s="14" t="str">
        <f t="shared" ca="1" si="7"/>
        <v/>
      </c>
      <c r="BA12" s="14" t="str">
        <f t="shared" ca="1" si="7"/>
        <v/>
      </c>
      <c r="BB12" s="14" t="str">
        <f t="shared" ca="1" si="7"/>
        <v/>
      </c>
      <c r="BC12" s="14" t="str">
        <f t="shared" ca="1" si="7"/>
        <v/>
      </c>
      <c r="BD12" s="14" t="str">
        <f t="shared" ca="1" si="7"/>
        <v/>
      </c>
      <c r="BE12" s="14" t="str">
        <f t="shared" ca="1" si="7"/>
        <v/>
      </c>
      <c r="BF12" s="14" t="str">
        <f t="shared" ca="1" si="8"/>
        <v/>
      </c>
      <c r="BG12" s="14" t="str">
        <f t="shared" ca="1" si="8"/>
        <v/>
      </c>
      <c r="BH12" s="14" t="str">
        <f t="shared" ca="1" si="8"/>
        <v/>
      </c>
      <c r="BI12" s="14" t="str">
        <f t="shared" ca="1" si="8"/>
        <v/>
      </c>
      <c r="BJ12" s="14" t="str">
        <f t="shared" ca="1" si="8"/>
        <v/>
      </c>
      <c r="BK12" s="14" t="str">
        <f t="shared" ca="1" si="8"/>
        <v/>
      </c>
      <c r="BL12" s="14" t="str">
        <f t="shared" ca="1" si="8"/>
        <v/>
      </c>
      <c r="BM12" s="14" t="str">
        <f t="shared" ca="1" si="8"/>
        <v/>
      </c>
    </row>
    <row r="13" spans="1:69" s="1" customFormat="1" ht="15" customHeight="1" x14ac:dyDescent="0.3">
      <c r="A13" s="6"/>
      <c r="B13" s="20" t="s">
        <v>9</v>
      </c>
      <c r="C13" s="16" t="s">
        <v>18</v>
      </c>
      <c r="D13" s="16"/>
      <c r="E13" s="17">
        <v>0.5</v>
      </c>
      <c r="F13" s="18">
        <v>45019</v>
      </c>
      <c r="G13" s="18">
        <f>IF(H13&lt;&gt;0,Jalons43524[[#This Row],[Début]]+H13,"")</f>
        <v>45020</v>
      </c>
      <c r="H13" s="19">
        <v>1</v>
      </c>
      <c r="I13" s="16"/>
      <c r="J13" s="14" t="str">
        <f t="shared" ca="1" si="9"/>
        <v/>
      </c>
      <c r="K13" s="14" t="str">
        <f t="shared" ca="1" si="5"/>
        <v/>
      </c>
      <c r="L13" s="14" t="str">
        <f t="shared" ca="1" si="5"/>
        <v/>
      </c>
      <c r="M13" s="14" t="str">
        <f t="shared" ca="1" si="5"/>
        <v/>
      </c>
      <c r="N13" s="14" t="str">
        <f t="shared" ca="1" si="5"/>
        <v/>
      </c>
      <c r="O13" s="14" t="str">
        <f t="shared" ca="1" si="5"/>
        <v/>
      </c>
      <c r="P13" s="14" t="str">
        <f t="shared" ca="1" si="5"/>
        <v/>
      </c>
      <c r="Q13" s="14" t="str">
        <f t="shared" ca="1" si="5"/>
        <v/>
      </c>
      <c r="R13" s="14" t="str">
        <f t="shared" ca="1" si="5"/>
        <v/>
      </c>
      <c r="S13" s="14" t="str">
        <f t="shared" ca="1" si="5"/>
        <v/>
      </c>
      <c r="T13" s="14" t="str">
        <f t="shared" ca="1" si="5"/>
        <v/>
      </c>
      <c r="U13" s="14" t="str">
        <f t="shared" ca="1" si="5"/>
        <v/>
      </c>
      <c r="V13" s="14" t="str">
        <f t="shared" ca="1" si="5"/>
        <v/>
      </c>
      <c r="W13" s="14" t="str">
        <f t="shared" ca="1" si="5"/>
        <v/>
      </c>
      <c r="X13" s="14" t="str">
        <f t="shared" ca="1" si="5"/>
        <v/>
      </c>
      <c r="Y13" s="14" t="str">
        <f t="shared" ca="1" si="5"/>
        <v/>
      </c>
      <c r="Z13" s="14" t="str">
        <f t="shared" ca="1" si="6"/>
        <v/>
      </c>
      <c r="AA13" s="14" t="str">
        <f t="shared" ca="1" si="6"/>
        <v/>
      </c>
      <c r="AB13" s="14" t="str">
        <f t="shared" ca="1" si="6"/>
        <v/>
      </c>
      <c r="AC13" s="14" t="str">
        <f t="shared" ca="1" si="6"/>
        <v/>
      </c>
      <c r="AD13" s="14" t="str">
        <f t="shared" ca="1" si="6"/>
        <v/>
      </c>
      <c r="AE13" s="14" t="str">
        <f t="shared" ca="1" si="6"/>
        <v/>
      </c>
      <c r="AF13" s="14" t="str">
        <f t="shared" ca="1" si="6"/>
        <v/>
      </c>
      <c r="AG13" s="14" t="str">
        <f t="shared" ca="1" si="6"/>
        <v/>
      </c>
      <c r="AH13" s="14" t="str">
        <f t="shared" ca="1" si="6"/>
        <v/>
      </c>
      <c r="AI13" s="14" t="str">
        <f t="shared" ca="1" si="6"/>
        <v/>
      </c>
      <c r="AJ13" s="14" t="str">
        <f t="shared" ca="1" si="6"/>
        <v/>
      </c>
      <c r="AK13" s="14" t="str">
        <f t="shared" ca="1" si="6"/>
        <v/>
      </c>
      <c r="AL13" s="14" t="str">
        <f t="shared" ca="1" si="6"/>
        <v/>
      </c>
      <c r="AM13" s="14" t="str">
        <f t="shared" ca="1" si="6"/>
        <v/>
      </c>
      <c r="AN13" s="14" t="str">
        <f t="shared" ca="1" si="6"/>
        <v/>
      </c>
      <c r="AO13" s="14" t="str">
        <f t="shared" ca="1" si="6"/>
        <v/>
      </c>
      <c r="AP13" s="14" t="str">
        <f t="shared" ca="1" si="7"/>
        <v/>
      </c>
      <c r="AQ13" s="14" t="str">
        <f t="shared" ca="1" si="7"/>
        <v/>
      </c>
      <c r="AR13" s="14" t="str">
        <f t="shared" ca="1" si="7"/>
        <v/>
      </c>
      <c r="AS13" s="14" t="str">
        <f t="shared" ca="1" si="7"/>
        <v/>
      </c>
      <c r="AT13" s="14" t="str">
        <f t="shared" ca="1" si="7"/>
        <v/>
      </c>
      <c r="AU13" s="14" t="str">
        <f t="shared" ca="1" si="7"/>
        <v/>
      </c>
      <c r="AV13" s="14" t="str">
        <f t="shared" ca="1" si="7"/>
        <v/>
      </c>
      <c r="AW13" s="14" t="str">
        <f t="shared" ca="1" si="7"/>
        <v/>
      </c>
      <c r="AX13" s="14" t="str">
        <f t="shared" ca="1" si="7"/>
        <v/>
      </c>
      <c r="AY13" s="14" t="str">
        <f t="shared" ca="1" si="7"/>
        <v/>
      </c>
      <c r="AZ13" s="14" t="str">
        <f t="shared" ca="1" si="7"/>
        <v/>
      </c>
      <c r="BA13" s="14" t="str">
        <f t="shared" ca="1" si="7"/>
        <v/>
      </c>
      <c r="BB13" s="14" t="str">
        <f t="shared" ca="1" si="7"/>
        <v/>
      </c>
      <c r="BC13" s="14" t="str">
        <f t="shared" ca="1" si="7"/>
        <v/>
      </c>
      <c r="BD13" s="14" t="str">
        <f t="shared" ca="1" si="7"/>
        <v/>
      </c>
      <c r="BE13" s="14" t="str">
        <f t="shared" ca="1" si="7"/>
        <v/>
      </c>
      <c r="BF13" s="14" t="str">
        <f t="shared" ca="1" si="8"/>
        <v/>
      </c>
      <c r="BG13" s="14" t="str">
        <f t="shared" ca="1" si="8"/>
        <v/>
      </c>
      <c r="BH13" s="14" t="str">
        <f t="shared" ca="1" si="8"/>
        <v/>
      </c>
      <c r="BI13" s="14" t="str">
        <f t="shared" ca="1" si="8"/>
        <v/>
      </c>
      <c r="BJ13" s="14" t="str">
        <f t="shared" ca="1" si="8"/>
        <v/>
      </c>
      <c r="BK13" s="14" t="str">
        <f t="shared" ca="1" si="8"/>
        <v/>
      </c>
      <c r="BL13" s="14" t="str">
        <f t="shared" ca="1" si="8"/>
        <v/>
      </c>
      <c r="BM13" s="14" t="str">
        <f t="shared" ca="1" si="8"/>
        <v/>
      </c>
    </row>
    <row r="14" spans="1:69" s="1" customFormat="1" ht="15" customHeight="1" x14ac:dyDescent="0.3">
      <c r="A14" s="6"/>
      <c r="B14" s="20" t="s">
        <v>10</v>
      </c>
      <c r="C14" s="16" t="s">
        <v>18</v>
      </c>
      <c r="D14" s="16"/>
      <c r="E14" s="17"/>
      <c r="F14" s="18">
        <f ca="1">F11+20</f>
        <v>44977</v>
      </c>
      <c r="G14" s="18">
        <f ca="1">IF(H14&lt;&gt;0,Jalons43524[[#This Row],[Début]]+H14,"")</f>
        <v>44978</v>
      </c>
      <c r="H14" s="19">
        <v>1</v>
      </c>
      <c r="I14" s="16"/>
      <c r="J14" s="14" t="str">
        <f t="shared" ca="1" si="9"/>
        <v/>
      </c>
      <c r="K14" s="14" t="str">
        <f t="shared" ca="1" si="5"/>
        <v/>
      </c>
      <c r="L14" s="14" t="str">
        <f t="shared" ca="1" si="5"/>
        <v/>
      </c>
      <c r="M14" s="14" t="str">
        <f t="shared" ca="1" si="5"/>
        <v/>
      </c>
      <c r="N14" s="14" t="str">
        <f t="shared" ca="1" si="5"/>
        <v/>
      </c>
      <c r="O14" s="14" t="str">
        <f t="shared" ca="1" si="5"/>
        <v/>
      </c>
      <c r="P14" s="14" t="str">
        <f t="shared" ca="1" si="5"/>
        <v/>
      </c>
      <c r="Q14" s="14" t="str">
        <f t="shared" ca="1" si="5"/>
        <v/>
      </c>
      <c r="R14" s="14" t="str">
        <f t="shared" ca="1" si="5"/>
        <v/>
      </c>
      <c r="S14" s="14" t="str">
        <f t="shared" ca="1" si="5"/>
        <v/>
      </c>
      <c r="T14" s="14" t="str">
        <f t="shared" ca="1" si="5"/>
        <v/>
      </c>
      <c r="U14" s="14" t="str">
        <f t="shared" ca="1" si="5"/>
        <v/>
      </c>
      <c r="V14" s="14" t="str">
        <f t="shared" ca="1" si="5"/>
        <v/>
      </c>
      <c r="W14" s="14" t="str">
        <f t="shared" ca="1" si="5"/>
        <v/>
      </c>
      <c r="X14" s="14" t="str">
        <f t="shared" ca="1" si="5"/>
        <v/>
      </c>
      <c r="Y14" s="14" t="str">
        <f t="shared" ca="1" si="5"/>
        <v/>
      </c>
      <c r="Z14" s="14" t="str">
        <f t="shared" ca="1" si="6"/>
        <v/>
      </c>
      <c r="AA14" s="14" t="str">
        <f t="shared" ca="1" si="6"/>
        <v/>
      </c>
      <c r="AB14" s="14" t="str">
        <f t="shared" ca="1" si="6"/>
        <v/>
      </c>
      <c r="AC14" s="14" t="str">
        <f t="shared" ca="1" si="6"/>
        <v/>
      </c>
      <c r="AD14" s="14">
        <f t="shared" ca="1" si="6"/>
        <v>1</v>
      </c>
      <c r="AE14" s="14" t="str">
        <f t="shared" ca="1" si="6"/>
        <v/>
      </c>
      <c r="AF14" s="14" t="str">
        <f t="shared" ca="1" si="6"/>
        <v/>
      </c>
      <c r="AG14" s="14" t="str">
        <f t="shared" ca="1" si="6"/>
        <v/>
      </c>
      <c r="AH14" s="14" t="str">
        <f t="shared" ca="1" si="6"/>
        <v/>
      </c>
      <c r="AI14" s="14" t="str">
        <f t="shared" ca="1" si="6"/>
        <v/>
      </c>
      <c r="AJ14" s="14" t="str">
        <f t="shared" ca="1" si="6"/>
        <v/>
      </c>
      <c r="AK14" s="14" t="str">
        <f t="shared" ca="1" si="6"/>
        <v/>
      </c>
      <c r="AL14" s="14" t="str">
        <f t="shared" ca="1" si="6"/>
        <v/>
      </c>
      <c r="AM14" s="14" t="str">
        <f t="shared" ca="1" si="6"/>
        <v/>
      </c>
      <c r="AN14" s="14" t="str">
        <f t="shared" ca="1" si="6"/>
        <v/>
      </c>
      <c r="AO14" s="14" t="str">
        <f t="shared" ca="1" si="6"/>
        <v/>
      </c>
      <c r="AP14" s="14" t="str">
        <f t="shared" ca="1" si="7"/>
        <v/>
      </c>
      <c r="AQ14" s="14" t="str">
        <f t="shared" ca="1" si="7"/>
        <v/>
      </c>
      <c r="AR14" s="14" t="str">
        <f t="shared" ca="1" si="7"/>
        <v/>
      </c>
      <c r="AS14" s="14" t="str">
        <f t="shared" ca="1" si="7"/>
        <v/>
      </c>
      <c r="AT14" s="14" t="str">
        <f t="shared" ca="1" si="7"/>
        <v/>
      </c>
      <c r="AU14" s="14" t="str">
        <f t="shared" ca="1" si="7"/>
        <v/>
      </c>
      <c r="AV14" s="14" t="str">
        <f t="shared" ca="1" si="7"/>
        <v/>
      </c>
      <c r="AW14" s="14" t="str">
        <f t="shared" ca="1" si="7"/>
        <v/>
      </c>
      <c r="AX14" s="14" t="str">
        <f t="shared" ca="1" si="7"/>
        <v/>
      </c>
      <c r="AY14" s="14" t="str">
        <f t="shared" ca="1" si="7"/>
        <v/>
      </c>
      <c r="AZ14" s="14" t="str">
        <f t="shared" ca="1" si="7"/>
        <v/>
      </c>
      <c r="BA14" s="14" t="str">
        <f t="shared" ca="1" si="7"/>
        <v/>
      </c>
      <c r="BB14" s="14" t="str">
        <f t="shared" ca="1" si="7"/>
        <v/>
      </c>
      <c r="BC14" s="14" t="str">
        <f t="shared" ca="1" si="7"/>
        <v/>
      </c>
      <c r="BD14" s="14" t="str">
        <f t="shared" ca="1" si="7"/>
        <v/>
      </c>
      <c r="BE14" s="14" t="str">
        <f t="shared" ca="1" si="7"/>
        <v/>
      </c>
      <c r="BF14" s="14" t="str">
        <f t="shared" ca="1" si="8"/>
        <v/>
      </c>
      <c r="BG14" s="14" t="str">
        <f t="shared" ca="1" si="8"/>
        <v/>
      </c>
      <c r="BH14" s="14" t="str">
        <f t="shared" ca="1" si="8"/>
        <v/>
      </c>
      <c r="BI14" s="14" t="str">
        <f t="shared" ca="1" si="8"/>
        <v/>
      </c>
      <c r="BJ14" s="14" t="str">
        <f t="shared" ca="1" si="8"/>
        <v/>
      </c>
      <c r="BK14" s="14" t="str">
        <f t="shared" ca="1" si="8"/>
        <v/>
      </c>
      <c r="BL14" s="14" t="str">
        <f t="shared" ca="1" si="8"/>
        <v/>
      </c>
      <c r="BM14" s="14" t="str">
        <f t="shared" ca="1" si="8"/>
        <v/>
      </c>
    </row>
    <row r="15" spans="1:69" s="1" customFormat="1" ht="15" customHeight="1" x14ac:dyDescent="0.3">
      <c r="A15" s="6"/>
      <c r="B15" s="20" t="s">
        <v>11</v>
      </c>
      <c r="C15" s="16" t="s">
        <v>20</v>
      </c>
      <c r="D15" s="16"/>
      <c r="E15" s="17">
        <v>0.1</v>
      </c>
      <c r="F15" s="18">
        <f ca="1">F11+6</f>
        <v>44963</v>
      </c>
      <c r="G15" s="18">
        <f ca="1">IF(H15&lt;&gt;0,Jalons43524[[#This Row],[Début]]+H15,"")</f>
        <v>44969</v>
      </c>
      <c r="H15" s="19">
        <v>6</v>
      </c>
      <c r="I15" s="16"/>
      <c r="J15" s="14" t="str">
        <f t="shared" ca="1" si="9"/>
        <v/>
      </c>
      <c r="K15" s="14" t="str">
        <f t="shared" ca="1" si="5"/>
        <v/>
      </c>
      <c r="L15" s="14" t="str">
        <f t="shared" ca="1" si="5"/>
        <v/>
      </c>
      <c r="M15" s="14" t="str">
        <f t="shared" ca="1" si="5"/>
        <v/>
      </c>
      <c r="N15" s="14" t="str">
        <f t="shared" ca="1" si="5"/>
        <v/>
      </c>
      <c r="O15" s="14" t="str">
        <f t="shared" ca="1" si="5"/>
        <v/>
      </c>
      <c r="P15" s="14" t="str">
        <f t="shared" ca="1" si="5"/>
        <v/>
      </c>
      <c r="Q15" s="14" t="str">
        <f t="shared" ca="1" si="5"/>
        <v/>
      </c>
      <c r="R15" s="14" t="str">
        <f t="shared" ca="1" si="5"/>
        <v/>
      </c>
      <c r="S15" s="14" t="str">
        <f t="shared" ca="1" si="5"/>
        <v/>
      </c>
      <c r="T15" s="14" t="str">
        <f t="shared" ca="1" si="5"/>
        <v/>
      </c>
      <c r="U15" s="14" t="str">
        <f t="shared" ca="1" si="5"/>
        <v/>
      </c>
      <c r="V15" s="14" t="str">
        <f t="shared" ca="1" si="5"/>
        <v/>
      </c>
      <c r="W15" s="14" t="str">
        <f t="shared" ca="1" si="5"/>
        <v/>
      </c>
      <c r="X15" s="14" t="str">
        <f t="shared" ca="1" si="5"/>
        <v/>
      </c>
      <c r="Y15" s="14" t="str">
        <f t="shared" ca="1" si="5"/>
        <v/>
      </c>
      <c r="Z15" s="14" t="str">
        <f t="shared" ca="1" si="6"/>
        <v/>
      </c>
      <c r="AA15" s="14" t="str">
        <f t="shared" ca="1" si="6"/>
        <v/>
      </c>
      <c r="AB15" s="14" t="str">
        <f t="shared" ca="1" si="6"/>
        <v/>
      </c>
      <c r="AC15" s="14" t="str">
        <f t="shared" ca="1" si="6"/>
        <v/>
      </c>
      <c r="AD15" s="14" t="str">
        <f t="shared" ca="1" si="6"/>
        <v/>
      </c>
      <c r="AE15" s="14" t="str">
        <f t="shared" ca="1" si="6"/>
        <v/>
      </c>
      <c r="AF15" s="14" t="str">
        <f t="shared" ca="1" si="6"/>
        <v/>
      </c>
      <c r="AG15" s="14" t="str">
        <f t="shared" ca="1" si="6"/>
        <v/>
      </c>
      <c r="AH15" s="14" t="str">
        <f t="shared" ca="1" si="6"/>
        <v/>
      </c>
      <c r="AI15" s="14" t="str">
        <f t="shared" ca="1" si="6"/>
        <v/>
      </c>
      <c r="AJ15" s="14" t="str">
        <f t="shared" ca="1" si="6"/>
        <v/>
      </c>
      <c r="AK15" s="14" t="str">
        <f t="shared" ca="1" si="6"/>
        <v/>
      </c>
      <c r="AL15" s="14" t="str">
        <f t="shared" ca="1" si="6"/>
        <v/>
      </c>
      <c r="AM15" s="14" t="str">
        <f t="shared" ca="1" si="6"/>
        <v/>
      </c>
      <c r="AN15" s="14" t="str">
        <f t="shared" ca="1" si="6"/>
        <v/>
      </c>
      <c r="AO15" s="14" t="str">
        <f t="shared" ca="1" si="6"/>
        <v/>
      </c>
      <c r="AP15" s="14" t="str">
        <f t="shared" ca="1" si="7"/>
        <v/>
      </c>
      <c r="AQ15" s="14" t="str">
        <f t="shared" ca="1" si="7"/>
        <v/>
      </c>
      <c r="AR15" s="14" t="str">
        <f t="shared" ca="1" si="7"/>
        <v/>
      </c>
      <c r="AS15" s="14" t="str">
        <f t="shared" ca="1" si="7"/>
        <v/>
      </c>
      <c r="AT15" s="14" t="str">
        <f t="shared" ca="1" si="7"/>
        <v/>
      </c>
      <c r="AU15" s="14" t="str">
        <f t="shared" ca="1" si="7"/>
        <v/>
      </c>
      <c r="AV15" s="14" t="str">
        <f t="shared" ca="1" si="7"/>
        <v/>
      </c>
      <c r="AW15" s="14" t="str">
        <f t="shared" ca="1" si="7"/>
        <v/>
      </c>
      <c r="AX15" s="14" t="str">
        <f t="shared" ca="1" si="7"/>
        <v/>
      </c>
      <c r="AY15" s="14" t="str">
        <f t="shared" ca="1" si="7"/>
        <v/>
      </c>
      <c r="AZ15" s="14" t="str">
        <f t="shared" ca="1" si="7"/>
        <v/>
      </c>
      <c r="BA15" s="14" t="str">
        <f t="shared" ca="1" si="7"/>
        <v/>
      </c>
      <c r="BB15" s="14" t="str">
        <f t="shared" ca="1" si="7"/>
        <v/>
      </c>
      <c r="BC15" s="14" t="str">
        <f t="shared" ca="1" si="7"/>
        <v/>
      </c>
      <c r="BD15" s="14" t="str">
        <f t="shared" ca="1" si="7"/>
        <v/>
      </c>
      <c r="BE15" s="14" t="str">
        <f t="shared" ca="1" si="7"/>
        <v/>
      </c>
      <c r="BF15" s="14" t="str">
        <f t="shared" ca="1" si="8"/>
        <v/>
      </c>
      <c r="BG15" s="14" t="str">
        <f t="shared" ca="1" si="8"/>
        <v/>
      </c>
      <c r="BH15" s="14" t="str">
        <f t="shared" ca="1" si="8"/>
        <v/>
      </c>
      <c r="BI15" s="14" t="str">
        <f t="shared" ca="1" si="8"/>
        <v/>
      </c>
      <c r="BJ15" s="14" t="str">
        <f t="shared" ca="1" si="8"/>
        <v/>
      </c>
      <c r="BK15" s="14" t="str">
        <f t="shared" ca="1" si="8"/>
        <v/>
      </c>
      <c r="BL15" s="14" t="str">
        <f t="shared" ca="1" si="8"/>
        <v/>
      </c>
      <c r="BM15" s="14" t="str">
        <f t="shared" ca="1" si="8"/>
        <v/>
      </c>
    </row>
    <row r="16" spans="1:69" s="1" customFormat="1" ht="15" customHeight="1" x14ac:dyDescent="0.3">
      <c r="A16" s="7"/>
      <c r="B16" s="49" t="s">
        <v>12</v>
      </c>
      <c r="C16" s="16"/>
      <c r="D16" s="16"/>
      <c r="E16" s="17"/>
      <c r="F16" s="18"/>
      <c r="G16" s="18" t="str">
        <f>IF(H16&lt;&gt;0,Jalons43524[[#This Row],[Début]]+H16,"")</f>
        <v/>
      </c>
      <c r="H16" s="19"/>
      <c r="I16" s="16"/>
      <c r="J16" s="14" t="str">
        <f t="shared" ca="1" si="9"/>
        <v/>
      </c>
      <c r="K16" s="14" t="str">
        <f t="shared" ca="1" si="5"/>
        <v/>
      </c>
      <c r="L16" s="14" t="str">
        <f t="shared" ca="1" si="5"/>
        <v/>
      </c>
      <c r="M16" s="14" t="str">
        <f t="shared" ca="1" si="5"/>
        <v/>
      </c>
      <c r="N16" s="14" t="str">
        <f t="shared" ca="1" si="5"/>
        <v/>
      </c>
      <c r="O16" s="14" t="str">
        <f t="shared" ca="1" si="5"/>
        <v/>
      </c>
      <c r="P16" s="14" t="str">
        <f t="shared" ca="1" si="5"/>
        <v/>
      </c>
      <c r="Q16" s="14" t="str">
        <f t="shared" ca="1" si="5"/>
        <v/>
      </c>
      <c r="R16" s="14" t="str">
        <f t="shared" ca="1" si="5"/>
        <v/>
      </c>
      <c r="S16" s="14" t="str">
        <f t="shared" ca="1" si="5"/>
        <v/>
      </c>
      <c r="T16" s="14" t="str">
        <f t="shared" ca="1" si="5"/>
        <v/>
      </c>
      <c r="U16" s="14" t="str">
        <f t="shared" ca="1" si="5"/>
        <v/>
      </c>
      <c r="V16" s="14" t="str">
        <f t="shared" ca="1" si="5"/>
        <v/>
      </c>
      <c r="W16" s="14" t="str">
        <f t="shared" ca="1" si="5"/>
        <v/>
      </c>
      <c r="X16" s="14" t="str">
        <f t="shared" ca="1" si="5"/>
        <v/>
      </c>
      <c r="Y16" s="14" t="str">
        <f t="shared" ca="1" si="5"/>
        <v/>
      </c>
      <c r="Z16" s="14" t="str">
        <f t="shared" ca="1" si="6"/>
        <v/>
      </c>
      <c r="AA16" s="14" t="str">
        <f t="shared" ca="1" si="6"/>
        <v/>
      </c>
      <c r="AB16" s="14" t="str">
        <f t="shared" ca="1" si="6"/>
        <v/>
      </c>
      <c r="AC16" s="14" t="str">
        <f t="shared" ca="1" si="6"/>
        <v/>
      </c>
      <c r="AD16" s="14" t="str">
        <f t="shared" ca="1" si="6"/>
        <v/>
      </c>
      <c r="AE16" s="14" t="str">
        <f t="shared" ca="1" si="6"/>
        <v/>
      </c>
      <c r="AF16" s="14" t="str">
        <f t="shared" ca="1" si="6"/>
        <v/>
      </c>
      <c r="AG16" s="14" t="str">
        <f t="shared" ca="1" si="6"/>
        <v/>
      </c>
      <c r="AH16" s="14" t="str">
        <f t="shared" ca="1" si="6"/>
        <v/>
      </c>
      <c r="AI16" s="14" t="str">
        <f t="shared" ca="1" si="6"/>
        <v/>
      </c>
      <c r="AJ16" s="14" t="str">
        <f t="shared" ca="1" si="6"/>
        <v/>
      </c>
      <c r="AK16" s="14" t="str">
        <f t="shared" ca="1" si="6"/>
        <v/>
      </c>
      <c r="AL16" s="14" t="str">
        <f t="shared" ca="1" si="6"/>
        <v/>
      </c>
      <c r="AM16" s="14" t="str">
        <f t="shared" ca="1" si="6"/>
        <v/>
      </c>
      <c r="AN16" s="14" t="str">
        <f t="shared" ca="1" si="6"/>
        <v/>
      </c>
      <c r="AO16" s="14" t="str">
        <f t="shared" ca="1" si="6"/>
        <v/>
      </c>
      <c r="AP16" s="14" t="str">
        <f t="shared" ca="1" si="7"/>
        <v/>
      </c>
      <c r="AQ16" s="14" t="str">
        <f t="shared" ca="1" si="7"/>
        <v/>
      </c>
      <c r="AR16" s="14" t="str">
        <f t="shared" ca="1" si="7"/>
        <v/>
      </c>
      <c r="AS16" s="14" t="str">
        <f t="shared" ca="1" si="7"/>
        <v/>
      </c>
      <c r="AT16" s="14" t="str">
        <f t="shared" ca="1" si="7"/>
        <v/>
      </c>
      <c r="AU16" s="14" t="str">
        <f t="shared" ca="1" si="7"/>
        <v/>
      </c>
      <c r="AV16" s="14" t="str">
        <f t="shared" ca="1" si="7"/>
        <v/>
      </c>
      <c r="AW16" s="14" t="str">
        <f t="shared" ca="1" si="7"/>
        <v/>
      </c>
      <c r="AX16" s="14" t="str">
        <f t="shared" ca="1" si="7"/>
        <v/>
      </c>
      <c r="AY16" s="14" t="str">
        <f t="shared" ca="1" si="7"/>
        <v/>
      </c>
      <c r="AZ16" s="14" t="str">
        <f t="shared" ca="1" si="7"/>
        <v/>
      </c>
      <c r="BA16" s="14" t="str">
        <f t="shared" ca="1" si="7"/>
        <v/>
      </c>
      <c r="BB16" s="14" t="str">
        <f t="shared" ca="1" si="7"/>
        <v/>
      </c>
      <c r="BC16" s="14" t="str">
        <f t="shared" ca="1" si="7"/>
        <v/>
      </c>
      <c r="BD16" s="14" t="str">
        <f t="shared" ca="1" si="7"/>
        <v/>
      </c>
      <c r="BE16" s="14" t="str">
        <f t="shared" ca="1" si="7"/>
        <v/>
      </c>
      <c r="BF16" s="14" t="str">
        <f t="shared" ca="1" si="8"/>
        <v/>
      </c>
      <c r="BG16" s="14" t="str">
        <f t="shared" ca="1" si="8"/>
        <v/>
      </c>
      <c r="BH16" s="14" t="str">
        <f t="shared" ca="1" si="8"/>
        <v/>
      </c>
      <c r="BI16" s="14" t="str">
        <f t="shared" ca="1" si="8"/>
        <v/>
      </c>
      <c r="BJ16" s="14" t="str">
        <f t="shared" ca="1" si="8"/>
        <v/>
      </c>
      <c r="BK16" s="14" t="str">
        <f t="shared" ca="1" si="8"/>
        <v/>
      </c>
      <c r="BL16" s="14" t="str">
        <f t="shared" ca="1" si="8"/>
        <v/>
      </c>
      <c r="BM16" s="14" t="str">
        <f t="shared" ca="1" si="8"/>
        <v/>
      </c>
    </row>
    <row r="17" spans="1:65" s="1" customFormat="1" ht="15" customHeight="1" x14ac:dyDescent="0.3">
      <c r="A17" s="7"/>
      <c r="B17" s="20" t="s">
        <v>7</v>
      </c>
      <c r="C17" s="16" t="s">
        <v>19</v>
      </c>
      <c r="D17" s="16"/>
      <c r="E17" s="17">
        <v>0.6</v>
      </c>
      <c r="F17" s="18">
        <f ca="1">F11+6</f>
        <v>44963</v>
      </c>
      <c r="G17" s="18">
        <f ca="1">IF(H17&lt;&gt;0,Jalons43524[[#This Row],[Début]]+H17,"")</f>
        <v>44976</v>
      </c>
      <c r="H17" s="19">
        <v>13</v>
      </c>
      <c r="I17" s="16"/>
      <c r="J17" s="14" t="str">
        <f ca="1">IF(AND($C17="Objectif",J$7&gt;=$F17,J$7&lt;=$F17+$H17-1),2,IF(AND($C17="Jalon",J$7&gt;=$F17,J$7&lt;=$F17+$H17-1),1,""))</f>
        <v/>
      </c>
      <c r="K17" s="14" t="str">
        <f t="shared" ca="1" si="5"/>
        <v/>
      </c>
      <c r="L17" s="14" t="str">
        <f t="shared" ca="1" si="5"/>
        <v/>
      </c>
      <c r="M17" s="14" t="str">
        <f t="shared" ca="1" si="5"/>
        <v/>
      </c>
      <c r="N17" s="14" t="str">
        <f t="shared" ca="1" si="5"/>
        <v/>
      </c>
      <c r="O17" s="14" t="str">
        <f t="shared" ca="1" si="5"/>
        <v/>
      </c>
      <c r="P17" s="14" t="str">
        <f t="shared" ca="1" si="5"/>
        <v/>
      </c>
      <c r="Q17" s="14" t="str">
        <f t="shared" ca="1" si="5"/>
        <v/>
      </c>
      <c r="R17" s="14" t="str">
        <f t="shared" ca="1" si="5"/>
        <v/>
      </c>
      <c r="S17" s="14" t="str">
        <f t="shared" ca="1" si="5"/>
        <v/>
      </c>
      <c r="T17" s="14" t="str">
        <f t="shared" ca="1" si="5"/>
        <v/>
      </c>
      <c r="U17" s="14" t="str">
        <f t="shared" ca="1" si="5"/>
        <v/>
      </c>
      <c r="V17" s="14" t="str">
        <f t="shared" ca="1" si="5"/>
        <v/>
      </c>
      <c r="W17" s="14" t="str">
        <f t="shared" ca="1" si="5"/>
        <v/>
      </c>
      <c r="X17" s="14" t="str">
        <f t="shared" ca="1" si="5"/>
        <v/>
      </c>
      <c r="Y17" s="14" t="str">
        <f t="shared" ca="1" si="5"/>
        <v/>
      </c>
      <c r="Z17" s="14" t="str">
        <f t="shared" ca="1" si="6"/>
        <v/>
      </c>
      <c r="AA17" s="14" t="str">
        <f t="shared" ca="1" si="6"/>
        <v/>
      </c>
      <c r="AB17" s="14" t="str">
        <f t="shared" ca="1" si="6"/>
        <v/>
      </c>
      <c r="AC17" s="14" t="str">
        <f t="shared" ca="1" si="6"/>
        <v/>
      </c>
      <c r="AD17" s="14" t="str">
        <f t="shared" ca="1" si="6"/>
        <v/>
      </c>
      <c r="AE17" s="14" t="str">
        <f t="shared" ca="1" si="6"/>
        <v/>
      </c>
      <c r="AF17" s="14" t="str">
        <f t="shared" ca="1" si="6"/>
        <v/>
      </c>
      <c r="AG17" s="14" t="str">
        <f t="shared" ca="1" si="6"/>
        <v/>
      </c>
      <c r="AH17" s="14" t="str">
        <f t="shared" ca="1" si="6"/>
        <v/>
      </c>
      <c r="AI17" s="14" t="str">
        <f t="shared" ca="1" si="6"/>
        <v/>
      </c>
      <c r="AJ17" s="14" t="str">
        <f t="shared" ca="1" si="6"/>
        <v/>
      </c>
      <c r="AK17" s="14" t="str">
        <f t="shared" ca="1" si="6"/>
        <v/>
      </c>
      <c r="AL17" s="14" t="str">
        <f t="shared" ca="1" si="6"/>
        <v/>
      </c>
      <c r="AM17" s="14" t="str">
        <f t="shared" ca="1" si="6"/>
        <v/>
      </c>
      <c r="AN17" s="14" t="str">
        <f t="shared" ca="1" si="6"/>
        <v/>
      </c>
      <c r="AO17" s="14" t="str">
        <f t="shared" ca="1" si="6"/>
        <v/>
      </c>
      <c r="AP17" s="14" t="str">
        <f t="shared" ca="1" si="7"/>
        <v/>
      </c>
      <c r="AQ17" s="14" t="str">
        <f t="shared" ca="1" si="7"/>
        <v/>
      </c>
      <c r="AR17" s="14" t="str">
        <f t="shared" ca="1" si="7"/>
        <v/>
      </c>
      <c r="AS17" s="14" t="str">
        <f t="shared" ca="1" si="7"/>
        <v/>
      </c>
      <c r="AT17" s="14" t="str">
        <f t="shared" ca="1" si="7"/>
        <v/>
      </c>
      <c r="AU17" s="14" t="str">
        <f t="shared" ca="1" si="7"/>
        <v/>
      </c>
      <c r="AV17" s="14" t="str">
        <f t="shared" ca="1" si="7"/>
        <v/>
      </c>
      <c r="AW17" s="14" t="str">
        <f t="shared" ca="1" si="7"/>
        <v/>
      </c>
      <c r="AX17" s="14" t="str">
        <f t="shared" ca="1" si="7"/>
        <v/>
      </c>
      <c r="AY17" s="14" t="str">
        <f t="shared" ca="1" si="7"/>
        <v/>
      </c>
      <c r="AZ17" s="14" t="str">
        <f t="shared" ca="1" si="7"/>
        <v/>
      </c>
      <c r="BA17" s="14" t="str">
        <f t="shared" ca="1" si="7"/>
        <v/>
      </c>
      <c r="BB17" s="14" t="str">
        <f t="shared" ca="1" si="7"/>
        <v/>
      </c>
      <c r="BC17" s="14" t="str">
        <f t="shared" ca="1" si="7"/>
        <v/>
      </c>
      <c r="BD17" s="14" t="str">
        <f t="shared" ca="1" si="7"/>
        <v/>
      </c>
      <c r="BE17" s="14" t="str">
        <f t="shared" ca="1" si="7"/>
        <v/>
      </c>
      <c r="BF17" s="14" t="str">
        <f t="shared" ca="1" si="8"/>
        <v/>
      </c>
      <c r="BG17" s="14" t="str">
        <f t="shared" ca="1" si="8"/>
        <v/>
      </c>
      <c r="BH17" s="14" t="str">
        <f t="shared" ca="1" si="8"/>
        <v/>
      </c>
      <c r="BI17" s="14" t="str">
        <f t="shared" ca="1" si="8"/>
        <v/>
      </c>
      <c r="BJ17" s="14" t="str">
        <f t="shared" ca="1" si="8"/>
        <v/>
      </c>
      <c r="BK17" s="14" t="str">
        <f t="shared" ca="1" si="8"/>
        <v/>
      </c>
      <c r="BL17" s="14" t="str">
        <f t="shared" ca="1" si="8"/>
        <v/>
      </c>
      <c r="BM17" s="14" t="str">
        <f t="shared" ca="1" si="8"/>
        <v/>
      </c>
    </row>
    <row r="18" spans="1:65" s="1" customFormat="1" ht="15" customHeight="1" x14ac:dyDescent="0.3">
      <c r="A18" s="6"/>
      <c r="B18" s="20" t="s">
        <v>8</v>
      </c>
      <c r="C18" s="16" t="s">
        <v>22</v>
      </c>
      <c r="D18" s="16"/>
      <c r="E18" s="17">
        <v>0.5</v>
      </c>
      <c r="F18" s="18">
        <f ca="1">F17+2</f>
        <v>44965</v>
      </c>
      <c r="G18" s="18">
        <f ca="1">IF(H18&lt;&gt;0,Jalons43524[[#This Row],[Début]]+H18,"")</f>
        <v>44974</v>
      </c>
      <c r="H18" s="19">
        <v>9</v>
      </c>
      <c r="I18" s="16"/>
      <c r="J18" s="14" t="str">
        <f t="shared" ca="1" si="9"/>
        <v/>
      </c>
      <c r="K18" s="14" t="str">
        <f t="shared" ca="1" si="5"/>
        <v/>
      </c>
      <c r="L18" s="14" t="str">
        <f t="shared" ca="1" si="5"/>
        <v/>
      </c>
      <c r="M18" s="14" t="str">
        <f t="shared" ca="1" si="5"/>
        <v/>
      </c>
      <c r="N18" s="14" t="str">
        <f t="shared" ca="1" si="5"/>
        <v/>
      </c>
      <c r="O18" s="14" t="str">
        <f t="shared" ca="1" si="5"/>
        <v/>
      </c>
      <c r="P18" s="14" t="str">
        <f t="shared" ca="1" si="5"/>
        <v/>
      </c>
      <c r="Q18" s="14" t="str">
        <f t="shared" ca="1" si="5"/>
        <v/>
      </c>
      <c r="R18" s="14" t="str">
        <f t="shared" ca="1" si="5"/>
        <v/>
      </c>
      <c r="S18" s="14" t="str">
        <f t="shared" ca="1" si="5"/>
        <v/>
      </c>
      <c r="T18" s="14" t="str">
        <f t="shared" ca="1" si="5"/>
        <v/>
      </c>
      <c r="U18" s="14" t="str">
        <f t="shared" ca="1" si="5"/>
        <v/>
      </c>
      <c r="V18" s="14" t="str">
        <f t="shared" ca="1" si="5"/>
        <v/>
      </c>
      <c r="W18" s="14" t="str">
        <f t="shared" ca="1" si="5"/>
        <v/>
      </c>
      <c r="X18" s="14" t="str">
        <f t="shared" ca="1" si="5"/>
        <v/>
      </c>
      <c r="Y18" s="14" t="str">
        <f t="shared" ca="1" si="5"/>
        <v/>
      </c>
      <c r="Z18" s="14" t="str">
        <f t="shared" ca="1" si="6"/>
        <v/>
      </c>
      <c r="AA18" s="14" t="str">
        <f t="shared" ca="1" si="6"/>
        <v/>
      </c>
      <c r="AB18" s="14" t="str">
        <f t="shared" ca="1" si="6"/>
        <v/>
      </c>
      <c r="AC18" s="14" t="str">
        <f t="shared" ca="1" si="6"/>
        <v/>
      </c>
      <c r="AD18" s="14" t="str">
        <f t="shared" ca="1" si="6"/>
        <v/>
      </c>
      <c r="AE18" s="14" t="str">
        <f t="shared" ca="1" si="6"/>
        <v/>
      </c>
      <c r="AF18" s="14" t="str">
        <f t="shared" ca="1" si="6"/>
        <v/>
      </c>
      <c r="AG18" s="14" t="str">
        <f t="shared" ca="1" si="6"/>
        <v/>
      </c>
      <c r="AH18" s="14" t="str">
        <f t="shared" ca="1" si="6"/>
        <v/>
      </c>
      <c r="AI18" s="14" t="str">
        <f t="shared" ca="1" si="6"/>
        <v/>
      </c>
      <c r="AJ18" s="14" t="str">
        <f t="shared" ca="1" si="6"/>
        <v/>
      </c>
      <c r="AK18" s="14" t="str">
        <f t="shared" ca="1" si="6"/>
        <v/>
      </c>
      <c r="AL18" s="14" t="str">
        <f t="shared" ca="1" si="6"/>
        <v/>
      </c>
      <c r="AM18" s="14" t="str">
        <f t="shared" ca="1" si="6"/>
        <v/>
      </c>
      <c r="AN18" s="14" t="str">
        <f t="shared" ca="1" si="6"/>
        <v/>
      </c>
      <c r="AO18" s="14" t="str">
        <f t="shared" ca="1" si="6"/>
        <v/>
      </c>
      <c r="AP18" s="14" t="str">
        <f t="shared" ca="1" si="7"/>
        <v/>
      </c>
      <c r="AQ18" s="14" t="str">
        <f t="shared" ca="1" si="7"/>
        <v/>
      </c>
      <c r="AR18" s="14" t="str">
        <f t="shared" ca="1" si="7"/>
        <v/>
      </c>
      <c r="AS18" s="14" t="str">
        <f t="shared" ca="1" si="7"/>
        <v/>
      </c>
      <c r="AT18" s="14" t="str">
        <f t="shared" ca="1" si="7"/>
        <v/>
      </c>
      <c r="AU18" s="14" t="str">
        <f t="shared" ca="1" si="7"/>
        <v/>
      </c>
      <c r="AV18" s="14" t="str">
        <f t="shared" ca="1" si="7"/>
        <v/>
      </c>
      <c r="AW18" s="14" t="str">
        <f t="shared" ca="1" si="7"/>
        <v/>
      </c>
      <c r="AX18" s="14" t="str">
        <f t="shared" ca="1" si="7"/>
        <v/>
      </c>
      <c r="AY18" s="14" t="str">
        <f t="shared" ca="1" si="7"/>
        <v/>
      </c>
      <c r="AZ18" s="14" t="str">
        <f t="shared" ca="1" si="7"/>
        <v/>
      </c>
      <c r="BA18" s="14" t="str">
        <f t="shared" ca="1" si="7"/>
        <v/>
      </c>
      <c r="BB18" s="14" t="str">
        <f t="shared" ca="1" si="7"/>
        <v/>
      </c>
      <c r="BC18" s="14" t="str">
        <f t="shared" ca="1" si="7"/>
        <v/>
      </c>
      <c r="BD18" s="14" t="str">
        <f t="shared" ca="1" si="7"/>
        <v/>
      </c>
      <c r="BE18" s="14" t="str">
        <f t="shared" ca="1" si="7"/>
        <v/>
      </c>
      <c r="BF18" s="14" t="str">
        <f t="shared" ca="1" si="8"/>
        <v/>
      </c>
      <c r="BG18" s="14" t="str">
        <f t="shared" ca="1" si="8"/>
        <v/>
      </c>
      <c r="BH18" s="14" t="str">
        <f t="shared" ca="1" si="8"/>
        <v/>
      </c>
      <c r="BI18" s="14" t="str">
        <f t="shared" ca="1" si="8"/>
        <v/>
      </c>
      <c r="BJ18" s="14" t="str">
        <f t="shared" ca="1" si="8"/>
        <v/>
      </c>
      <c r="BK18" s="14" t="str">
        <f t="shared" ca="1" si="8"/>
        <v/>
      </c>
      <c r="BL18" s="14" t="str">
        <f t="shared" ca="1" si="8"/>
        <v/>
      </c>
      <c r="BM18" s="14" t="str">
        <f t="shared" ca="1" si="8"/>
        <v/>
      </c>
    </row>
    <row r="19" spans="1:65" s="1" customFormat="1" ht="15" customHeight="1" x14ac:dyDescent="0.3">
      <c r="A19" s="6"/>
      <c r="B19" s="20" t="s">
        <v>9</v>
      </c>
      <c r="C19" s="16" t="s">
        <v>19</v>
      </c>
      <c r="D19" s="16"/>
      <c r="E19" s="17">
        <v>1</v>
      </c>
      <c r="F19" s="18">
        <f ca="1">F18+5</f>
        <v>44970</v>
      </c>
      <c r="G19" s="18">
        <f ca="1">IF(H19&lt;&gt;0,Jalons43524[[#This Row],[Début]]+H19,"")</f>
        <v>44981</v>
      </c>
      <c r="H19" s="19">
        <v>11</v>
      </c>
      <c r="I19" s="16"/>
      <c r="J19" s="14" t="str">
        <f t="shared" ca="1" si="9"/>
        <v/>
      </c>
      <c r="K19" s="14" t="str">
        <f t="shared" ca="1" si="5"/>
        <v/>
      </c>
      <c r="L19" s="14" t="str">
        <f t="shared" ca="1" si="5"/>
        <v/>
      </c>
      <c r="M19" s="14" t="str">
        <f t="shared" ca="1" si="5"/>
        <v/>
      </c>
      <c r="N19" s="14" t="str">
        <f t="shared" ca="1" si="5"/>
        <v/>
      </c>
      <c r="O19" s="14" t="str">
        <f t="shared" ca="1" si="5"/>
        <v/>
      </c>
      <c r="P19" s="14" t="str">
        <f t="shared" ca="1" si="5"/>
        <v/>
      </c>
      <c r="Q19" s="14" t="str">
        <f t="shared" ca="1" si="5"/>
        <v/>
      </c>
      <c r="R19" s="14" t="str">
        <f t="shared" ca="1" si="5"/>
        <v/>
      </c>
      <c r="S19" s="14" t="str">
        <f t="shared" ca="1" si="5"/>
        <v/>
      </c>
      <c r="T19" s="14" t="str">
        <f t="shared" ca="1" si="5"/>
        <v/>
      </c>
      <c r="U19" s="14" t="str">
        <f t="shared" ca="1" si="5"/>
        <v/>
      </c>
      <c r="V19" s="14" t="str">
        <f t="shared" ca="1" si="5"/>
        <v/>
      </c>
      <c r="W19" s="14" t="str">
        <f t="shared" ca="1" si="5"/>
        <v/>
      </c>
      <c r="X19" s="14" t="str">
        <f t="shared" ca="1" si="5"/>
        <v/>
      </c>
      <c r="Y19" s="14" t="str">
        <f t="shared" ca="1" si="5"/>
        <v/>
      </c>
      <c r="Z19" s="14" t="str">
        <f t="shared" ca="1" si="6"/>
        <v/>
      </c>
      <c r="AA19" s="14" t="str">
        <f t="shared" ca="1" si="6"/>
        <v/>
      </c>
      <c r="AB19" s="14" t="str">
        <f t="shared" ca="1" si="6"/>
        <v/>
      </c>
      <c r="AC19" s="14" t="str">
        <f t="shared" ca="1" si="6"/>
        <v/>
      </c>
      <c r="AD19" s="14" t="str">
        <f t="shared" ca="1" si="6"/>
        <v/>
      </c>
      <c r="AE19" s="14" t="str">
        <f t="shared" ca="1" si="6"/>
        <v/>
      </c>
      <c r="AF19" s="14" t="str">
        <f t="shared" ca="1" si="6"/>
        <v/>
      </c>
      <c r="AG19" s="14" t="str">
        <f t="shared" ca="1" si="6"/>
        <v/>
      </c>
      <c r="AH19" s="14" t="str">
        <f t="shared" ca="1" si="6"/>
        <v/>
      </c>
      <c r="AI19" s="14" t="str">
        <f t="shared" ca="1" si="6"/>
        <v/>
      </c>
      <c r="AJ19" s="14" t="str">
        <f t="shared" ca="1" si="6"/>
        <v/>
      </c>
      <c r="AK19" s="14" t="str">
        <f t="shared" ca="1" si="6"/>
        <v/>
      </c>
      <c r="AL19" s="14" t="str">
        <f t="shared" ca="1" si="6"/>
        <v/>
      </c>
      <c r="AM19" s="14" t="str">
        <f t="shared" ca="1" si="6"/>
        <v/>
      </c>
      <c r="AN19" s="14" t="str">
        <f t="shared" ca="1" si="6"/>
        <v/>
      </c>
      <c r="AO19" s="14" t="str">
        <f t="shared" ca="1" si="6"/>
        <v/>
      </c>
      <c r="AP19" s="14" t="str">
        <f t="shared" ca="1" si="7"/>
        <v/>
      </c>
      <c r="AQ19" s="14" t="str">
        <f t="shared" ca="1" si="7"/>
        <v/>
      </c>
      <c r="AR19" s="14" t="str">
        <f t="shared" ca="1" si="7"/>
        <v/>
      </c>
      <c r="AS19" s="14" t="str">
        <f t="shared" ca="1" si="7"/>
        <v/>
      </c>
      <c r="AT19" s="14" t="str">
        <f t="shared" ca="1" si="7"/>
        <v/>
      </c>
      <c r="AU19" s="14" t="str">
        <f t="shared" ca="1" si="7"/>
        <v/>
      </c>
      <c r="AV19" s="14" t="str">
        <f t="shared" ca="1" si="7"/>
        <v/>
      </c>
      <c r="AW19" s="14" t="str">
        <f t="shared" ca="1" si="7"/>
        <v/>
      </c>
      <c r="AX19" s="14" t="str">
        <f t="shared" ca="1" si="7"/>
        <v/>
      </c>
      <c r="AY19" s="14" t="str">
        <f t="shared" ca="1" si="7"/>
        <v/>
      </c>
      <c r="AZ19" s="14" t="str">
        <f t="shared" ca="1" si="7"/>
        <v/>
      </c>
      <c r="BA19" s="14" t="str">
        <f t="shared" ca="1" si="7"/>
        <v/>
      </c>
      <c r="BB19" s="14" t="str">
        <f t="shared" ca="1" si="7"/>
        <v/>
      </c>
      <c r="BC19" s="14" t="str">
        <f t="shared" ca="1" si="7"/>
        <v/>
      </c>
      <c r="BD19" s="14" t="str">
        <f t="shared" ca="1" si="7"/>
        <v/>
      </c>
      <c r="BE19" s="14" t="str">
        <f t="shared" ca="1" si="7"/>
        <v/>
      </c>
      <c r="BF19" s="14" t="str">
        <f t="shared" ca="1" si="8"/>
        <v/>
      </c>
      <c r="BG19" s="14" t="str">
        <f t="shared" ca="1" si="8"/>
        <v/>
      </c>
      <c r="BH19" s="14" t="str">
        <f t="shared" ca="1" si="8"/>
        <v/>
      </c>
      <c r="BI19" s="14" t="str">
        <f t="shared" ca="1" si="8"/>
        <v/>
      </c>
      <c r="BJ19" s="14" t="str">
        <f t="shared" ca="1" si="8"/>
        <v/>
      </c>
      <c r="BK19" s="14" t="str">
        <f t="shared" ca="1" si="8"/>
        <v/>
      </c>
      <c r="BL19" s="14" t="str">
        <f t="shared" ca="1" si="8"/>
        <v/>
      </c>
      <c r="BM19" s="14" t="str">
        <f t="shared" ca="1" si="8"/>
        <v/>
      </c>
    </row>
    <row r="20" spans="1:65" s="1" customFormat="1" ht="15" customHeight="1" x14ac:dyDescent="0.3">
      <c r="A20" s="6"/>
      <c r="B20" s="20" t="s">
        <v>10</v>
      </c>
      <c r="C20" s="16" t="s">
        <v>18</v>
      </c>
      <c r="D20" s="16"/>
      <c r="E20" s="17"/>
      <c r="F20" s="18">
        <f ca="1">F19+2</f>
        <v>44972</v>
      </c>
      <c r="G20" s="18">
        <f ca="1">IF(H20&lt;&gt;0,Jalons43524[[#This Row],[Début]]+H20,"")</f>
        <v>44973</v>
      </c>
      <c r="H20" s="19">
        <v>1</v>
      </c>
      <c r="I20" s="16"/>
      <c r="J20" s="14" t="str">
        <f t="shared" ca="1" si="9"/>
        <v/>
      </c>
      <c r="K20" s="14" t="str">
        <f t="shared" ca="1" si="5"/>
        <v/>
      </c>
      <c r="L20" s="14" t="str">
        <f t="shared" ca="1" si="5"/>
        <v/>
      </c>
      <c r="M20" s="14" t="str">
        <f t="shared" ca="1" si="5"/>
        <v/>
      </c>
      <c r="N20" s="14" t="str">
        <f t="shared" ca="1" si="5"/>
        <v/>
      </c>
      <c r="O20" s="14" t="str">
        <f t="shared" ca="1" si="5"/>
        <v/>
      </c>
      <c r="P20" s="14" t="str">
        <f t="shared" ca="1" si="5"/>
        <v/>
      </c>
      <c r="Q20" s="14" t="str">
        <f t="shared" ca="1" si="5"/>
        <v/>
      </c>
      <c r="R20" s="14" t="str">
        <f t="shared" ca="1" si="5"/>
        <v/>
      </c>
      <c r="S20" s="14" t="str">
        <f t="shared" ca="1" si="5"/>
        <v/>
      </c>
      <c r="T20" s="14" t="str">
        <f t="shared" ca="1" si="5"/>
        <v/>
      </c>
      <c r="U20" s="14" t="str">
        <f t="shared" ca="1" si="5"/>
        <v/>
      </c>
      <c r="V20" s="14" t="str">
        <f t="shared" ca="1" si="5"/>
        <v/>
      </c>
      <c r="W20" s="14" t="str">
        <f t="shared" ca="1" si="5"/>
        <v/>
      </c>
      <c r="X20" s="14" t="str">
        <f t="shared" ca="1" si="5"/>
        <v/>
      </c>
      <c r="Y20" s="14">
        <f t="shared" ca="1" si="5"/>
        <v>1</v>
      </c>
      <c r="Z20" s="14" t="str">
        <f t="shared" ca="1" si="6"/>
        <v/>
      </c>
      <c r="AA20" s="14" t="str">
        <f t="shared" ca="1" si="6"/>
        <v/>
      </c>
      <c r="AB20" s="14" t="str">
        <f t="shared" ca="1" si="6"/>
        <v/>
      </c>
      <c r="AC20" s="14" t="str">
        <f t="shared" ca="1" si="6"/>
        <v/>
      </c>
      <c r="AD20" s="14" t="str">
        <f t="shared" ca="1" si="6"/>
        <v/>
      </c>
      <c r="AE20" s="14" t="str">
        <f t="shared" ca="1" si="6"/>
        <v/>
      </c>
      <c r="AF20" s="14" t="str">
        <f t="shared" ca="1" si="6"/>
        <v/>
      </c>
      <c r="AG20" s="14" t="str">
        <f t="shared" ca="1" si="6"/>
        <v/>
      </c>
      <c r="AH20" s="14" t="str">
        <f t="shared" ca="1" si="6"/>
        <v/>
      </c>
      <c r="AI20" s="14" t="str">
        <f t="shared" ca="1" si="6"/>
        <v/>
      </c>
      <c r="AJ20" s="14" t="str">
        <f t="shared" ca="1" si="6"/>
        <v/>
      </c>
      <c r="AK20" s="14" t="str">
        <f t="shared" ca="1" si="6"/>
        <v/>
      </c>
      <c r="AL20" s="14" t="str">
        <f t="shared" ca="1" si="6"/>
        <v/>
      </c>
      <c r="AM20" s="14" t="str">
        <f t="shared" ca="1" si="6"/>
        <v/>
      </c>
      <c r="AN20" s="14" t="str">
        <f t="shared" ca="1" si="6"/>
        <v/>
      </c>
      <c r="AO20" s="14" t="str">
        <f t="shared" ca="1" si="6"/>
        <v/>
      </c>
      <c r="AP20" s="14" t="str">
        <f t="shared" ca="1" si="7"/>
        <v/>
      </c>
      <c r="AQ20" s="14" t="str">
        <f t="shared" ca="1" si="7"/>
        <v/>
      </c>
      <c r="AR20" s="14" t="str">
        <f t="shared" ca="1" si="7"/>
        <v/>
      </c>
      <c r="AS20" s="14" t="str">
        <f t="shared" ca="1" si="7"/>
        <v/>
      </c>
      <c r="AT20" s="14" t="str">
        <f t="shared" ca="1" si="7"/>
        <v/>
      </c>
      <c r="AU20" s="14" t="str">
        <f t="shared" ca="1" si="7"/>
        <v/>
      </c>
      <c r="AV20" s="14" t="str">
        <f t="shared" ca="1" si="7"/>
        <v/>
      </c>
      <c r="AW20" s="14" t="str">
        <f t="shared" ca="1" si="7"/>
        <v/>
      </c>
      <c r="AX20" s="14" t="str">
        <f t="shared" ca="1" si="7"/>
        <v/>
      </c>
      <c r="AY20" s="14" t="str">
        <f t="shared" ca="1" si="7"/>
        <v/>
      </c>
      <c r="AZ20" s="14" t="str">
        <f t="shared" ca="1" si="7"/>
        <v/>
      </c>
      <c r="BA20" s="14" t="str">
        <f t="shared" ca="1" si="7"/>
        <v/>
      </c>
      <c r="BB20" s="14" t="str">
        <f t="shared" ca="1" si="7"/>
        <v/>
      </c>
      <c r="BC20" s="14" t="str">
        <f t="shared" ca="1" si="7"/>
        <v/>
      </c>
      <c r="BD20" s="14" t="str">
        <f t="shared" ca="1" si="7"/>
        <v/>
      </c>
      <c r="BE20" s="14" t="str">
        <f t="shared" ca="1" si="7"/>
        <v/>
      </c>
      <c r="BF20" s="14" t="str">
        <f t="shared" ca="1" si="8"/>
        <v/>
      </c>
      <c r="BG20" s="14" t="str">
        <f t="shared" ca="1" si="8"/>
        <v/>
      </c>
      <c r="BH20" s="14" t="str">
        <f t="shared" ca="1" si="8"/>
        <v/>
      </c>
      <c r="BI20" s="14" t="str">
        <f t="shared" ca="1" si="8"/>
        <v/>
      </c>
      <c r="BJ20" s="14" t="str">
        <f t="shared" ca="1" si="8"/>
        <v/>
      </c>
      <c r="BK20" s="14" t="str">
        <f t="shared" ca="1" si="8"/>
        <v/>
      </c>
      <c r="BL20" s="14" t="str">
        <f t="shared" ca="1" si="8"/>
        <v/>
      </c>
      <c r="BM20" s="14" t="str">
        <f t="shared" ca="1" si="8"/>
        <v/>
      </c>
    </row>
    <row r="21" spans="1:65" s="1" customFormat="1" ht="15" customHeight="1" x14ac:dyDescent="0.3">
      <c r="A21" s="6"/>
      <c r="B21" s="20" t="s">
        <v>11</v>
      </c>
      <c r="C21" s="16" t="s">
        <v>22</v>
      </c>
      <c r="D21" s="16"/>
      <c r="E21" s="17"/>
      <c r="F21" s="18">
        <f ca="1">F20+1</f>
        <v>44973</v>
      </c>
      <c r="G21" s="18">
        <f ca="1">IF(H21&lt;&gt;0,Jalons43524[[#This Row],[Début]]+H21,"")</f>
        <v>44997</v>
      </c>
      <c r="H21" s="19">
        <v>24</v>
      </c>
      <c r="I21" s="16"/>
      <c r="J21" s="14" t="str">
        <f t="shared" ca="1" si="9"/>
        <v/>
      </c>
      <c r="K21" s="14" t="str">
        <f t="shared" ca="1" si="5"/>
        <v/>
      </c>
      <c r="L21" s="14" t="str">
        <f t="shared" ca="1" si="5"/>
        <v/>
      </c>
      <c r="M21" s="14" t="str">
        <f t="shared" ca="1" si="5"/>
        <v/>
      </c>
      <c r="N21" s="14" t="str">
        <f t="shared" ca="1" si="5"/>
        <v/>
      </c>
      <c r="O21" s="14" t="str">
        <f t="shared" ca="1" si="5"/>
        <v/>
      </c>
      <c r="P21" s="14" t="str">
        <f t="shared" ca="1" si="5"/>
        <v/>
      </c>
      <c r="Q21" s="14" t="str">
        <f t="shared" ca="1" si="5"/>
        <v/>
      </c>
      <c r="R21" s="14" t="str">
        <f t="shared" ca="1" si="5"/>
        <v/>
      </c>
      <c r="S21" s="14" t="str">
        <f t="shared" ca="1" si="5"/>
        <v/>
      </c>
      <c r="T21" s="14" t="str">
        <f t="shared" ca="1" si="5"/>
        <v/>
      </c>
      <c r="U21" s="14" t="str">
        <f t="shared" ca="1" si="5"/>
        <v/>
      </c>
      <c r="V21" s="14" t="str">
        <f t="shared" ca="1" si="5"/>
        <v/>
      </c>
      <c r="W21" s="14" t="str">
        <f t="shared" ca="1" si="5"/>
        <v/>
      </c>
      <c r="X21" s="14" t="str">
        <f t="shared" ca="1" si="5"/>
        <v/>
      </c>
      <c r="Y21" s="14" t="str">
        <f t="shared" ca="1" si="5"/>
        <v/>
      </c>
      <c r="Z21" s="14" t="str">
        <f t="shared" ca="1" si="6"/>
        <v/>
      </c>
      <c r="AA21" s="14" t="str">
        <f t="shared" ca="1" si="6"/>
        <v/>
      </c>
      <c r="AB21" s="14" t="str">
        <f t="shared" ca="1" si="6"/>
        <v/>
      </c>
      <c r="AC21" s="14" t="str">
        <f t="shared" ca="1" si="6"/>
        <v/>
      </c>
      <c r="AD21" s="14" t="str">
        <f t="shared" ca="1" si="6"/>
        <v/>
      </c>
      <c r="AE21" s="14" t="str">
        <f t="shared" ca="1" si="6"/>
        <v/>
      </c>
      <c r="AF21" s="14" t="str">
        <f t="shared" ca="1" si="6"/>
        <v/>
      </c>
      <c r="AG21" s="14" t="str">
        <f t="shared" ca="1" si="6"/>
        <v/>
      </c>
      <c r="AH21" s="14" t="str">
        <f t="shared" ca="1" si="6"/>
        <v/>
      </c>
      <c r="AI21" s="14" t="str">
        <f t="shared" ca="1" si="6"/>
        <v/>
      </c>
      <c r="AJ21" s="14" t="str">
        <f t="shared" ca="1" si="6"/>
        <v/>
      </c>
      <c r="AK21" s="14" t="str">
        <f t="shared" ca="1" si="6"/>
        <v/>
      </c>
      <c r="AL21" s="14" t="str">
        <f t="shared" ca="1" si="6"/>
        <v/>
      </c>
      <c r="AM21" s="14" t="str">
        <f t="shared" ca="1" si="6"/>
        <v/>
      </c>
      <c r="AN21" s="14" t="str">
        <f t="shared" ca="1" si="6"/>
        <v/>
      </c>
      <c r="AO21" s="14" t="str">
        <f t="shared" ca="1" si="6"/>
        <v/>
      </c>
      <c r="AP21" s="14" t="str">
        <f t="shared" ca="1" si="7"/>
        <v/>
      </c>
      <c r="AQ21" s="14" t="str">
        <f t="shared" ca="1" si="7"/>
        <v/>
      </c>
      <c r="AR21" s="14" t="str">
        <f t="shared" ca="1" si="7"/>
        <v/>
      </c>
      <c r="AS21" s="14" t="str">
        <f t="shared" ca="1" si="7"/>
        <v/>
      </c>
      <c r="AT21" s="14" t="str">
        <f t="shared" ca="1" si="7"/>
        <v/>
      </c>
      <c r="AU21" s="14" t="str">
        <f t="shared" ca="1" si="7"/>
        <v/>
      </c>
      <c r="AV21" s="14" t="str">
        <f t="shared" ca="1" si="7"/>
        <v/>
      </c>
      <c r="AW21" s="14" t="str">
        <f t="shared" ca="1" si="7"/>
        <v/>
      </c>
      <c r="AX21" s="14" t="str">
        <f t="shared" ca="1" si="7"/>
        <v/>
      </c>
      <c r="AY21" s="14" t="str">
        <f t="shared" ca="1" si="7"/>
        <v/>
      </c>
      <c r="AZ21" s="14" t="str">
        <f t="shared" ca="1" si="7"/>
        <v/>
      </c>
      <c r="BA21" s="14" t="str">
        <f t="shared" ca="1" si="7"/>
        <v/>
      </c>
      <c r="BB21" s="14" t="str">
        <f t="shared" ca="1" si="7"/>
        <v/>
      </c>
      <c r="BC21" s="14" t="str">
        <f t="shared" ca="1" si="7"/>
        <v/>
      </c>
      <c r="BD21" s="14" t="str">
        <f t="shared" ca="1" si="7"/>
        <v/>
      </c>
      <c r="BE21" s="14" t="str">
        <f t="shared" ca="1" si="7"/>
        <v/>
      </c>
      <c r="BF21" s="14" t="str">
        <f t="shared" ca="1" si="8"/>
        <v/>
      </c>
      <c r="BG21" s="14" t="str">
        <f t="shared" ca="1" si="8"/>
        <v/>
      </c>
      <c r="BH21" s="14" t="str">
        <f t="shared" ca="1" si="8"/>
        <v/>
      </c>
      <c r="BI21" s="14" t="str">
        <f t="shared" ca="1" si="8"/>
        <v/>
      </c>
      <c r="BJ21" s="14" t="str">
        <f t="shared" ca="1" si="8"/>
        <v/>
      </c>
      <c r="BK21" s="14" t="str">
        <f t="shared" ca="1" si="8"/>
        <v/>
      </c>
      <c r="BL21" s="14" t="str">
        <f t="shared" ca="1" si="8"/>
        <v/>
      </c>
      <c r="BM21" s="14" t="str">
        <f t="shared" ca="1" si="8"/>
        <v/>
      </c>
    </row>
    <row r="22" spans="1:65" s="1" customFormat="1" ht="15" customHeight="1" x14ac:dyDescent="0.3">
      <c r="A22" s="6"/>
      <c r="B22" s="49" t="s">
        <v>13</v>
      </c>
      <c r="C22" s="16"/>
      <c r="D22" s="16"/>
      <c r="E22" s="17"/>
      <c r="F22" s="18"/>
      <c r="G22" s="18" t="str">
        <f>IF(H22&lt;&gt;0,Jalons43524[[#This Row],[Début]]+H22,"")</f>
        <v/>
      </c>
      <c r="H22" s="19"/>
      <c r="I22" s="16"/>
      <c r="J22" s="14" t="str">
        <f t="shared" ca="1" si="9"/>
        <v/>
      </c>
      <c r="K22" s="14" t="str">
        <f t="shared" ca="1" si="5"/>
        <v/>
      </c>
      <c r="L22" s="14" t="str">
        <f t="shared" ca="1" si="5"/>
        <v/>
      </c>
      <c r="M22" s="14" t="str">
        <f t="shared" ca="1" si="5"/>
        <v/>
      </c>
      <c r="N22" s="14" t="str">
        <f t="shared" ca="1" si="5"/>
        <v/>
      </c>
      <c r="O22" s="14" t="str">
        <f t="shared" ca="1" si="5"/>
        <v/>
      </c>
      <c r="P22" s="14" t="str">
        <f t="shared" ca="1" si="5"/>
        <v/>
      </c>
      <c r="Q22" s="14" t="str">
        <f t="shared" ca="1" si="5"/>
        <v/>
      </c>
      <c r="R22" s="14" t="str">
        <f t="shared" ca="1" si="5"/>
        <v/>
      </c>
      <c r="S22" s="14" t="str">
        <f t="shared" ca="1" si="5"/>
        <v/>
      </c>
      <c r="T22" s="14" t="str">
        <f t="shared" ca="1" si="5"/>
        <v/>
      </c>
      <c r="U22" s="14" t="str">
        <f t="shared" ca="1" si="5"/>
        <v/>
      </c>
      <c r="V22" s="14" t="str">
        <f t="shared" ca="1" si="5"/>
        <v/>
      </c>
      <c r="W22" s="14" t="str">
        <f t="shared" ca="1" si="5"/>
        <v/>
      </c>
      <c r="X22" s="14" t="str">
        <f t="shared" ca="1" si="5"/>
        <v/>
      </c>
      <c r="Y22" s="14" t="str">
        <f t="shared" ca="1" si="5"/>
        <v/>
      </c>
      <c r="Z22" s="14" t="str">
        <f t="shared" ca="1" si="6"/>
        <v/>
      </c>
      <c r="AA22" s="14" t="str">
        <f t="shared" ca="1" si="6"/>
        <v/>
      </c>
      <c r="AB22" s="14" t="str">
        <f t="shared" ca="1" si="6"/>
        <v/>
      </c>
      <c r="AC22" s="14" t="str">
        <f t="shared" ca="1" si="6"/>
        <v/>
      </c>
      <c r="AD22" s="14" t="str">
        <f t="shared" ca="1" si="6"/>
        <v/>
      </c>
      <c r="AE22" s="14" t="str">
        <f t="shared" ca="1" si="6"/>
        <v/>
      </c>
      <c r="AF22" s="14" t="str">
        <f t="shared" ca="1" si="6"/>
        <v/>
      </c>
      <c r="AG22" s="14" t="str">
        <f t="shared" ca="1" si="6"/>
        <v/>
      </c>
      <c r="AH22" s="14" t="str">
        <f t="shared" ca="1" si="6"/>
        <v/>
      </c>
      <c r="AI22" s="14" t="str">
        <f t="shared" ca="1" si="6"/>
        <v/>
      </c>
      <c r="AJ22" s="14" t="str">
        <f t="shared" ca="1" si="6"/>
        <v/>
      </c>
      <c r="AK22" s="14" t="str">
        <f t="shared" ca="1" si="6"/>
        <v/>
      </c>
      <c r="AL22" s="14" t="str">
        <f t="shared" ca="1" si="6"/>
        <v/>
      </c>
      <c r="AM22" s="14" t="str">
        <f t="shared" ca="1" si="6"/>
        <v/>
      </c>
      <c r="AN22" s="14" t="str">
        <f t="shared" ca="1" si="6"/>
        <v/>
      </c>
      <c r="AO22" s="14" t="str">
        <f t="shared" ca="1" si="6"/>
        <v/>
      </c>
      <c r="AP22" s="14" t="str">
        <f t="shared" ca="1" si="7"/>
        <v/>
      </c>
      <c r="AQ22" s="14" t="str">
        <f t="shared" ca="1" si="7"/>
        <v/>
      </c>
      <c r="AR22" s="14" t="str">
        <f t="shared" ca="1" si="7"/>
        <v/>
      </c>
      <c r="AS22" s="14" t="str">
        <f t="shared" ca="1" si="7"/>
        <v/>
      </c>
      <c r="AT22" s="14" t="str">
        <f t="shared" ca="1" si="7"/>
        <v/>
      </c>
      <c r="AU22" s="14" t="str">
        <f t="shared" ca="1" si="7"/>
        <v/>
      </c>
      <c r="AV22" s="14" t="str">
        <f t="shared" ca="1" si="7"/>
        <v/>
      </c>
      <c r="AW22" s="14" t="str">
        <f t="shared" ca="1" si="7"/>
        <v/>
      </c>
      <c r="AX22" s="14" t="str">
        <f t="shared" ca="1" si="7"/>
        <v/>
      </c>
      <c r="AY22" s="14" t="str">
        <f t="shared" ca="1" si="7"/>
        <v/>
      </c>
      <c r="AZ22" s="14" t="str">
        <f t="shared" ca="1" si="7"/>
        <v/>
      </c>
      <c r="BA22" s="14" t="str">
        <f t="shared" ca="1" si="7"/>
        <v/>
      </c>
      <c r="BB22" s="14" t="str">
        <f t="shared" ca="1" si="7"/>
        <v/>
      </c>
      <c r="BC22" s="14" t="str">
        <f t="shared" ca="1" si="7"/>
        <v/>
      </c>
      <c r="BD22" s="14" t="str">
        <f t="shared" ca="1" si="7"/>
        <v/>
      </c>
      <c r="BE22" s="14" t="str">
        <f t="shared" ca="1" si="7"/>
        <v/>
      </c>
      <c r="BF22" s="14" t="str">
        <f t="shared" ca="1" si="8"/>
        <v/>
      </c>
      <c r="BG22" s="14" t="str">
        <f t="shared" ca="1" si="8"/>
        <v/>
      </c>
      <c r="BH22" s="14" t="str">
        <f t="shared" ca="1" si="8"/>
        <v/>
      </c>
      <c r="BI22" s="14" t="str">
        <f t="shared" ca="1" si="8"/>
        <v/>
      </c>
      <c r="BJ22" s="14" t="str">
        <f t="shared" ca="1" si="8"/>
        <v/>
      </c>
      <c r="BK22" s="14" t="str">
        <f t="shared" ca="1" si="8"/>
        <v/>
      </c>
      <c r="BL22" s="14" t="str">
        <f t="shared" ca="1" si="8"/>
        <v/>
      </c>
      <c r="BM22" s="14" t="str">
        <f t="shared" ca="1" si="8"/>
        <v/>
      </c>
    </row>
    <row r="23" spans="1:65" s="1" customFormat="1" ht="15" customHeight="1" x14ac:dyDescent="0.3">
      <c r="A23" s="6"/>
      <c r="B23" s="20" t="s">
        <v>7</v>
      </c>
      <c r="C23" s="16" t="s">
        <v>19</v>
      </c>
      <c r="D23" s="16"/>
      <c r="E23" s="17">
        <v>0.05</v>
      </c>
      <c r="F23" s="18">
        <f ca="1">F11+15</f>
        <v>44972</v>
      </c>
      <c r="G23" s="18">
        <f ca="1">IF(H23&lt;&gt;0,Jalons43524[[#This Row],[Début]]+H23,"")</f>
        <v>44976</v>
      </c>
      <c r="H23" s="19">
        <v>4</v>
      </c>
      <c r="I23" s="16"/>
      <c r="J23" s="14" t="str">
        <f t="shared" ca="1" si="9"/>
        <v/>
      </c>
      <c r="K23" s="14" t="str">
        <f t="shared" ca="1" si="5"/>
        <v/>
      </c>
      <c r="L23" s="14" t="str">
        <f t="shared" ca="1" si="5"/>
        <v/>
      </c>
      <c r="M23" s="14" t="str">
        <f t="shared" ca="1" si="5"/>
        <v/>
      </c>
      <c r="N23" s="14" t="str">
        <f t="shared" ca="1" si="5"/>
        <v/>
      </c>
      <c r="O23" s="14" t="str">
        <f t="shared" ca="1" si="5"/>
        <v/>
      </c>
      <c r="P23" s="14" t="str">
        <f t="shared" ca="1" si="5"/>
        <v/>
      </c>
      <c r="Q23" s="14" t="str">
        <f t="shared" ca="1" si="5"/>
        <v/>
      </c>
      <c r="R23" s="14" t="str">
        <f t="shared" ca="1" si="5"/>
        <v/>
      </c>
      <c r="S23" s="14" t="str">
        <f t="shared" ca="1" si="5"/>
        <v/>
      </c>
      <c r="T23" s="14" t="str">
        <f t="shared" ca="1" si="5"/>
        <v/>
      </c>
      <c r="U23" s="14" t="str">
        <f t="shared" ca="1" si="5"/>
        <v/>
      </c>
      <c r="V23" s="14" t="str">
        <f t="shared" ca="1" si="5"/>
        <v/>
      </c>
      <c r="W23" s="14" t="str">
        <f t="shared" ca="1" si="5"/>
        <v/>
      </c>
      <c r="X23" s="14" t="str">
        <f t="shared" ca="1" si="5"/>
        <v/>
      </c>
      <c r="Y23" s="14" t="str">
        <f t="shared" ca="1" si="5"/>
        <v/>
      </c>
      <c r="Z23" s="14" t="str">
        <f t="shared" ca="1" si="6"/>
        <v/>
      </c>
      <c r="AA23" s="14" t="str">
        <f t="shared" ca="1" si="6"/>
        <v/>
      </c>
      <c r="AB23" s="14" t="str">
        <f t="shared" ca="1" si="6"/>
        <v/>
      </c>
      <c r="AC23" s="14" t="str">
        <f t="shared" ca="1" si="6"/>
        <v/>
      </c>
      <c r="AD23" s="14" t="str">
        <f t="shared" ca="1" si="6"/>
        <v/>
      </c>
      <c r="AE23" s="14" t="str">
        <f t="shared" ca="1" si="6"/>
        <v/>
      </c>
      <c r="AF23" s="14" t="str">
        <f t="shared" ca="1" si="6"/>
        <v/>
      </c>
      <c r="AG23" s="14" t="str">
        <f t="shared" ca="1" si="6"/>
        <v/>
      </c>
      <c r="AH23" s="14" t="str">
        <f t="shared" ca="1" si="6"/>
        <v/>
      </c>
      <c r="AI23" s="14" t="str">
        <f t="shared" ca="1" si="6"/>
        <v/>
      </c>
      <c r="AJ23" s="14" t="str">
        <f t="shared" ca="1" si="6"/>
        <v/>
      </c>
      <c r="AK23" s="14" t="str">
        <f t="shared" ca="1" si="6"/>
        <v/>
      </c>
      <c r="AL23" s="14" t="str">
        <f t="shared" ca="1" si="6"/>
        <v/>
      </c>
      <c r="AM23" s="14" t="str">
        <f t="shared" ca="1" si="6"/>
        <v/>
      </c>
      <c r="AN23" s="14" t="str">
        <f t="shared" ca="1" si="6"/>
        <v/>
      </c>
      <c r="AO23" s="14" t="str">
        <f t="shared" ca="1" si="6"/>
        <v/>
      </c>
      <c r="AP23" s="14" t="str">
        <f t="shared" ca="1" si="7"/>
        <v/>
      </c>
      <c r="AQ23" s="14" t="str">
        <f t="shared" ca="1" si="7"/>
        <v/>
      </c>
      <c r="AR23" s="14" t="str">
        <f t="shared" ca="1" si="7"/>
        <v/>
      </c>
      <c r="AS23" s="14" t="str">
        <f t="shared" ca="1" si="7"/>
        <v/>
      </c>
      <c r="AT23" s="14" t="str">
        <f t="shared" ca="1" si="7"/>
        <v/>
      </c>
      <c r="AU23" s="14" t="str">
        <f t="shared" ca="1" si="7"/>
        <v/>
      </c>
      <c r="AV23" s="14" t="str">
        <f t="shared" ca="1" si="7"/>
        <v/>
      </c>
      <c r="AW23" s="14" t="str">
        <f t="shared" ca="1" si="7"/>
        <v/>
      </c>
      <c r="AX23" s="14" t="str">
        <f t="shared" ca="1" si="7"/>
        <v/>
      </c>
      <c r="AY23" s="14" t="str">
        <f t="shared" ca="1" si="7"/>
        <v/>
      </c>
      <c r="AZ23" s="14" t="str">
        <f t="shared" ca="1" si="7"/>
        <v/>
      </c>
      <c r="BA23" s="14" t="str">
        <f t="shared" ca="1" si="7"/>
        <v/>
      </c>
      <c r="BB23" s="14" t="str">
        <f t="shared" ca="1" si="7"/>
        <v/>
      </c>
      <c r="BC23" s="14" t="str">
        <f t="shared" ca="1" si="7"/>
        <v/>
      </c>
      <c r="BD23" s="14" t="str">
        <f t="shared" ca="1" si="7"/>
        <v/>
      </c>
      <c r="BE23" s="14" t="str">
        <f t="shared" ca="1" si="7"/>
        <v/>
      </c>
      <c r="BF23" s="14" t="str">
        <f t="shared" ca="1" si="8"/>
        <v/>
      </c>
      <c r="BG23" s="14" t="str">
        <f t="shared" ca="1" si="8"/>
        <v/>
      </c>
      <c r="BH23" s="14" t="str">
        <f t="shared" ca="1" si="8"/>
        <v/>
      </c>
      <c r="BI23" s="14" t="str">
        <f t="shared" ca="1" si="8"/>
        <v/>
      </c>
      <c r="BJ23" s="14" t="str">
        <f t="shared" ca="1" si="8"/>
        <v/>
      </c>
      <c r="BK23" s="14" t="str">
        <f t="shared" ca="1" si="8"/>
        <v/>
      </c>
      <c r="BL23" s="14" t="str">
        <f t="shared" ca="1" si="8"/>
        <v/>
      </c>
      <c r="BM23" s="14" t="str">
        <f t="shared" ca="1" si="8"/>
        <v/>
      </c>
    </row>
    <row r="24" spans="1:65" s="1" customFormat="1" ht="15" customHeight="1" x14ac:dyDescent="0.3">
      <c r="A24" s="6"/>
      <c r="B24" s="20" t="s">
        <v>8</v>
      </c>
      <c r="C24" s="16" t="s">
        <v>20</v>
      </c>
      <c r="D24" s="16"/>
      <c r="E24" s="17"/>
      <c r="F24" s="18">
        <f ca="1">F23+3</f>
        <v>44975</v>
      </c>
      <c r="G24" s="18">
        <f ca="1">IF(H24&lt;&gt;0,Jalons43524[[#This Row],[Début]]+H24,"")</f>
        <v>44989</v>
      </c>
      <c r="H24" s="19">
        <v>14</v>
      </c>
      <c r="I24" s="16"/>
      <c r="J24" s="14" t="str">
        <f t="shared" ca="1" si="9"/>
        <v/>
      </c>
      <c r="K24" s="14" t="str">
        <f t="shared" ca="1" si="5"/>
        <v/>
      </c>
      <c r="L24" s="14" t="str">
        <f t="shared" ca="1" si="5"/>
        <v/>
      </c>
      <c r="M24" s="14" t="str">
        <f t="shared" ca="1" si="5"/>
        <v/>
      </c>
      <c r="N24" s="14" t="str">
        <f t="shared" ca="1" si="5"/>
        <v/>
      </c>
      <c r="O24" s="14" t="str">
        <f t="shared" ca="1" si="5"/>
        <v/>
      </c>
      <c r="P24" s="14" t="str">
        <f t="shared" ca="1" si="5"/>
        <v/>
      </c>
      <c r="Q24" s="14" t="str">
        <f t="shared" ca="1" si="5"/>
        <v/>
      </c>
      <c r="R24" s="14" t="str">
        <f t="shared" ca="1" si="5"/>
        <v/>
      </c>
      <c r="S24" s="14" t="str">
        <f t="shared" ca="1" si="5"/>
        <v/>
      </c>
      <c r="T24" s="14" t="str">
        <f t="shared" ca="1" si="5"/>
        <v/>
      </c>
      <c r="U24" s="14" t="str">
        <f t="shared" ca="1" si="5"/>
        <v/>
      </c>
      <c r="V24" s="14" t="str">
        <f t="shared" ca="1" si="5"/>
        <v/>
      </c>
      <c r="W24" s="14" t="str">
        <f t="shared" ca="1" si="5"/>
        <v/>
      </c>
      <c r="X24" s="14" t="str">
        <f t="shared" ca="1" si="5"/>
        <v/>
      </c>
      <c r="Y24" s="14" t="str">
        <f t="shared" ca="1" si="5"/>
        <v/>
      </c>
      <c r="Z24" s="14" t="str">
        <f t="shared" ca="1" si="6"/>
        <v/>
      </c>
      <c r="AA24" s="14" t="str">
        <f t="shared" ca="1" si="6"/>
        <v/>
      </c>
      <c r="AB24" s="14" t="str">
        <f t="shared" ca="1" si="6"/>
        <v/>
      </c>
      <c r="AC24" s="14" t="str">
        <f t="shared" ca="1" si="6"/>
        <v/>
      </c>
      <c r="AD24" s="14" t="str">
        <f t="shared" ca="1" si="6"/>
        <v/>
      </c>
      <c r="AE24" s="14" t="str">
        <f t="shared" ca="1" si="6"/>
        <v/>
      </c>
      <c r="AF24" s="14" t="str">
        <f t="shared" ca="1" si="6"/>
        <v/>
      </c>
      <c r="AG24" s="14" t="str">
        <f t="shared" ca="1" si="6"/>
        <v/>
      </c>
      <c r="AH24" s="14" t="str">
        <f t="shared" ca="1" si="6"/>
        <v/>
      </c>
      <c r="AI24" s="14" t="str">
        <f t="shared" ca="1" si="6"/>
        <v/>
      </c>
      <c r="AJ24" s="14" t="str">
        <f t="shared" ca="1" si="6"/>
        <v/>
      </c>
      <c r="AK24" s="14" t="str">
        <f t="shared" ca="1" si="6"/>
        <v/>
      </c>
      <c r="AL24" s="14" t="str">
        <f t="shared" ca="1" si="6"/>
        <v/>
      </c>
      <c r="AM24" s="14" t="str">
        <f t="shared" ca="1" si="6"/>
        <v/>
      </c>
      <c r="AN24" s="14" t="str">
        <f t="shared" ca="1" si="6"/>
        <v/>
      </c>
      <c r="AO24" s="14" t="str">
        <f t="shared" ca="1" si="6"/>
        <v/>
      </c>
      <c r="AP24" s="14" t="str">
        <f t="shared" ca="1" si="7"/>
        <v/>
      </c>
      <c r="AQ24" s="14" t="str">
        <f t="shared" ca="1" si="7"/>
        <v/>
      </c>
      <c r="AR24" s="14" t="str">
        <f t="shared" ca="1" si="7"/>
        <v/>
      </c>
      <c r="AS24" s="14" t="str">
        <f t="shared" ca="1" si="7"/>
        <v/>
      </c>
      <c r="AT24" s="14" t="str">
        <f t="shared" ca="1" si="7"/>
        <v/>
      </c>
      <c r="AU24" s="14" t="str">
        <f t="shared" ca="1" si="7"/>
        <v/>
      </c>
      <c r="AV24" s="14" t="str">
        <f t="shared" ca="1" si="7"/>
        <v/>
      </c>
      <c r="AW24" s="14" t="str">
        <f t="shared" ca="1" si="7"/>
        <v/>
      </c>
      <c r="AX24" s="14" t="str">
        <f t="shared" ca="1" si="7"/>
        <v/>
      </c>
      <c r="AY24" s="14" t="str">
        <f t="shared" ca="1" si="7"/>
        <v/>
      </c>
      <c r="AZ24" s="14" t="str">
        <f t="shared" ca="1" si="7"/>
        <v/>
      </c>
      <c r="BA24" s="14" t="str">
        <f t="shared" ca="1" si="7"/>
        <v/>
      </c>
      <c r="BB24" s="14" t="str">
        <f t="shared" ca="1" si="7"/>
        <v/>
      </c>
      <c r="BC24" s="14" t="str">
        <f t="shared" ca="1" si="7"/>
        <v/>
      </c>
      <c r="BD24" s="14" t="str">
        <f t="shared" ca="1" si="7"/>
        <v/>
      </c>
      <c r="BE24" s="14" t="str">
        <f t="shared" ca="1" si="7"/>
        <v/>
      </c>
      <c r="BF24" s="14" t="str">
        <f t="shared" ca="1" si="8"/>
        <v/>
      </c>
      <c r="BG24" s="14" t="str">
        <f t="shared" ca="1" si="8"/>
        <v/>
      </c>
      <c r="BH24" s="14" t="str">
        <f t="shared" ca="1" si="8"/>
        <v/>
      </c>
      <c r="BI24" s="14" t="str">
        <f t="shared" ca="1" si="8"/>
        <v/>
      </c>
      <c r="BJ24" s="14" t="str">
        <f t="shared" ca="1" si="8"/>
        <v/>
      </c>
      <c r="BK24" s="14" t="str">
        <f t="shared" ca="1" si="8"/>
        <v/>
      </c>
      <c r="BL24" s="14" t="str">
        <f t="shared" ca="1" si="8"/>
        <v/>
      </c>
      <c r="BM24" s="14" t="str">
        <f t="shared" ca="1" si="8"/>
        <v/>
      </c>
    </row>
    <row r="25" spans="1:65" s="1" customFormat="1" ht="15" customHeight="1" x14ac:dyDescent="0.3">
      <c r="A25" s="6"/>
      <c r="B25" s="20" t="s">
        <v>9</v>
      </c>
      <c r="C25" s="16" t="s">
        <v>22</v>
      </c>
      <c r="D25" s="16"/>
      <c r="E25" s="17"/>
      <c r="F25" s="18">
        <f ca="1">F24+15</f>
        <v>44990</v>
      </c>
      <c r="G25" s="18">
        <f ca="1">IF(H25&lt;&gt;0,Jalons43524[[#This Row],[Début]]+H25,"")</f>
        <v>44996</v>
      </c>
      <c r="H25" s="19">
        <v>6</v>
      </c>
      <c r="I25" s="16"/>
      <c r="J25" s="14" t="str">
        <f t="shared" ca="1" si="9"/>
        <v/>
      </c>
      <c r="K25" s="14" t="str">
        <f t="shared" ca="1" si="5"/>
        <v/>
      </c>
      <c r="L25" s="14" t="str">
        <f t="shared" ca="1" si="5"/>
        <v/>
      </c>
      <c r="M25" s="14" t="str">
        <f t="shared" ca="1" si="5"/>
        <v/>
      </c>
      <c r="N25" s="14" t="str">
        <f t="shared" ca="1" si="5"/>
        <v/>
      </c>
      <c r="O25" s="14" t="str">
        <f t="shared" ca="1" si="5"/>
        <v/>
      </c>
      <c r="P25" s="14" t="str">
        <f t="shared" ca="1" si="5"/>
        <v/>
      </c>
      <c r="Q25" s="14" t="str">
        <f t="shared" ca="1" si="5"/>
        <v/>
      </c>
      <c r="R25" s="14" t="str">
        <f t="shared" ca="1" si="5"/>
        <v/>
      </c>
      <c r="S25" s="14" t="str">
        <f t="shared" ca="1" si="5"/>
        <v/>
      </c>
      <c r="T25" s="14" t="str">
        <f t="shared" ca="1" si="5"/>
        <v/>
      </c>
      <c r="U25" s="14" t="str">
        <f t="shared" ca="1" si="5"/>
        <v/>
      </c>
      <c r="V25" s="14" t="str">
        <f t="shared" ca="1" si="5"/>
        <v/>
      </c>
      <c r="W25" s="14" t="str">
        <f t="shared" ca="1" si="5"/>
        <v/>
      </c>
      <c r="X25" s="14" t="str">
        <f t="shared" ca="1" si="5"/>
        <v/>
      </c>
      <c r="Y25" s="14" t="str">
        <f t="shared" ca="1" si="5"/>
        <v/>
      </c>
      <c r="Z25" s="14" t="str">
        <f t="shared" ca="1" si="6"/>
        <v/>
      </c>
      <c r="AA25" s="14" t="str">
        <f t="shared" ca="1" si="6"/>
        <v/>
      </c>
      <c r="AB25" s="14" t="str">
        <f t="shared" ca="1" si="6"/>
        <v/>
      </c>
      <c r="AC25" s="14" t="str">
        <f t="shared" ca="1" si="6"/>
        <v/>
      </c>
      <c r="AD25" s="14" t="str">
        <f t="shared" ca="1" si="6"/>
        <v/>
      </c>
      <c r="AE25" s="14" t="str">
        <f t="shared" ca="1" si="6"/>
        <v/>
      </c>
      <c r="AF25" s="14" t="str">
        <f t="shared" ca="1" si="6"/>
        <v/>
      </c>
      <c r="AG25" s="14" t="str">
        <f t="shared" ca="1" si="6"/>
        <v/>
      </c>
      <c r="AH25" s="14" t="str">
        <f t="shared" ca="1" si="6"/>
        <v/>
      </c>
      <c r="AI25" s="14" t="str">
        <f t="shared" ca="1" si="6"/>
        <v/>
      </c>
      <c r="AJ25" s="14" t="str">
        <f t="shared" ca="1" si="6"/>
        <v/>
      </c>
      <c r="AK25" s="14" t="str">
        <f t="shared" ca="1" si="6"/>
        <v/>
      </c>
      <c r="AL25" s="14" t="str">
        <f t="shared" ca="1" si="6"/>
        <v/>
      </c>
      <c r="AM25" s="14" t="str">
        <f t="shared" ca="1" si="6"/>
        <v/>
      </c>
      <c r="AN25" s="14" t="str">
        <f t="shared" ca="1" si="6"/>
        <v/>
      </c>
      <c r="AO25" s="14" t="str">
        <f t="shared" ref="AO25:BD34" ca="1" si="10">IF(AND($C25="Objectif",AO$7&gt;=$F25,AO$7&lt;=$F25+$H25-1),2,IF(AND($C25="Jalon",AO$7&gt;=$F25,AO$7&lt;=$F25+$H25-1),1,""))</f>
        <v/>
      </c>
      <c r="AP25" s="14" t="str">
        <f t="shared" ca="1" si="7"/>
        <v/>
      </c>
      <c r="AQ25" s="14" t="str">
        <f t="shared" ca="1" si="7"/>
        <v/>
      </c>
      <c r="AR25" s="14" t="str">
        <f t="shared" ca="1" si="7"/>
        <v/>
      </c>
      <c r="AS25" s="14" t="str">
        <f t="shared" ca="1" si="7"/>
        <v/>
      </c>
      <c r="AT25" s="14" t="str">
        <f t="shared" ca="1" si="7"/>
        <v/>
      </c>
      <c r="AU25" s="14" t="str">
        <f t="shared" ca="1" si="7"/>
        <v/>
      </c>
      <c r="AV25" s="14" t="str">
        <f t="shared" ca="1" si="7"/>
        <v/>
      </c>
      <c r="AW25" s="14" t="str">
        <f t="shared" ca="1" si="7"/>
        <v/>
      </c>
      <c r="AX25" s="14" t="str">
        <f t="shared" ca="1" si="7"/>
        <v/>
      </c>
      <c r="AY25" s="14" t="str">
        <f t="shared" ca="1" si="7"/>
        <v/>
      </c>
      <c r="AZ25" s="14" t="str">
        <f t="shared" ca="1" si="7"/>
        <v/>
      </c>
      <c r="BA25" s="14" t="str">
        <f t="shared" ca="1" si="7"/>
        <v/>
      </c>
      <c r="BB25" s="14" t="str">
        <f t="shared" ca="1" si="7"/>
        <v/>
      </c>
      <c r="BC25" s="14" t="str">
        <f t="shared" ca="1" si="7"/>
        <v/>
      </c>
      <c r="BD25" s="14" t="str">
        <f t="shared" ca="1" si="7"/>
        <v/>
      </c>
      <c r="BE25" s="14" t="str">
        <f t="shared" ref="BE25:BM34" ca="1" si="11">IF(AND($C25="Objectif",BE$7&gt;=$F25,BE$7&lt;=$F25+$H25-1),2,IF(AND($C25="Jalon",BE$7&gt;=$F25,BE$7&lt;=$F25+$H25-1),1,""))</f>
        <v/>
      </c>
      <c r="BF25" s="14" t="str">
        <f t="shared" ca="1" si="8"/>
        <v/>
      </c>
      <c r="BG25" s="14" t="str">
        <f t="shared" ca="1" si="8"/>
        <v/>
      </c>
      <c r="BH25" s="14" t="str">
        <f t="shared" ca="1" si="8"/>
        <v/>
      </c>
      <c r="BI25" s="14" t="str">
        <f t="shared" ca="1" si="8"/>
        <v/>
      </c>
      <c r="BJ25" s="14" t="str">
        <f t="shared" ca="1" si="8"/>
        <v/>
      </c>
      <c r="BK25" s="14" t="str">
        <f t="shared" ca="1" si="8"/>
        <v/>
      </c>
      <c r="BL25" s="14" t="str">
        <f t="shared" ca="1" si="8"/>
        <v/>
      </c>
      <c r="BM25" s="14" t="str">
        <f t="shared" ca="1" si="8"/>
        <v/>
      </c>
    </row>
    <row r="26" spans="1:65" s="1" customFormat="1" ht="15" customHeight="1" x14ac:dyDescent="0.3">
      <c r="A26" s="6"/>
      <c r="B26" s="20" t="s">
        <v>10</v>
      </c>
      <c r="C26" s="16" t="s">
        <v>17</v>
      </c>
      <c r="D26" s="16"/>
      <c r="E26" s="17"/>
      <c r="F26" s="18">
        <f ca="1">F20+22</f>
        <v>44994</v>
      </c>
      <c r="G26" s="18">
        <f ca="1">IF(H26&lt;&gt;0,Jalons43524[[#This Row],[Début]]+H26,"")</f>
        <v>44997</v>
      </c>
      <c r="H26" s="19">
        <v>3</v>
      </c>
      <c r="I26" s="16"/>
      <c r="J26" s="14" t="str">
        <f t="shared" ca="1" si="9"/>
        <v/>
      </c>
      <c r="K26" s="14" t="str">
        <f t="shared" ca="1" si="9"/>
        <v/>
      </c>
      <c r="L26" s="14" t="str">
        <f t="shared" ca="1" si="9"/>
        <v/>
      </c>
      <c r="M26" s="14" t="str">
        <f t="shared" ca="1" si="9"/>
        <v/>
      </c>
      <c r="N26" s="14" t="str">
        <f t="shared" ca="1" si="9"/>
        <v/>
      </c>
      <c r="O26" s="14" t="str">
        <f t="shared" ca="1" si="9"/>
        <v/>
      </c>
      <c r="P26" s="14" t="str">
        <f t="shared" ca="1" si="9"/>
        <v/>
      </c>
      <c r="Q26" s="14" t="str">
        <f t="shared" ca="1" si="9"/>
        <v/>
      </c>
      <c r="R26" s="14" t="str">
        <f t="shared" ca="1" si="9"/>
        <v/>
      </c>
      <c r="S26" s="14" t="str">
        <f t="shared" ca="1" si="9"/>
        <v/>
      </c>
      <c r="T26" s="14" t="str">
        <f t="shared" ca="1" si="9"/>
        <v/>
      </c>
      <c r="U26" s="14" t="str">
        <f t="shared" ca="1" si="9"/>
        <v/>
      </c>
      <c r="V26" s="14" t="str">
        <f t="shared" ca="1" si="9"/>
        <v/>
      </c>
      <c r="W26" s="14" t="str">
        <f t="shared" ca="1" si="9"/>
        <v/>
      </c>
      <c r="X26" s="14" t="str">
        <f t="shared" ca="1" si="9"/>
        <v/>
      </c>
      <c r="Y26" s="14" t="str">
        <f t="shared" ca="1" si="9"/>
        <v/>
      </c>
      <c r="Z26" s="14" t="str">
        <f t="shared" ref="Z26:AN34" ca="1" si="12">IF(AND($C26="Objectif",Z$7&gt;=$F26,Z$7&lt;=$F26+$H26-1),2,IF(AND($C26="Jalon",Z$7&gt;=$F26,Z$7&lt;=$F26+$H26-1),1,""))</f>
        <v/>
      </c>
      <c r="AA26" s="14" t="str">
        <f t="shared" ca="1" si="12"/>
        <v/>
      </c>
      <c r="AB26" s="14" t="str">
        <f t="shared" ca="1" si="12"/>
        <v/>
      </c>
      <c r="AC26" s="14" t="str">
        <f t="shared" ca="1" si="12"/>
        <v/>
      </c>
      <c r="AD26" s="14" t="str">
        <f t="shared" ca="1" si="12"/>
        <v/>
      </c>
      <c r="AE26" s="14" t="str">
        <f t="shared" ca="1" si="12"/>
        <v/>
      </c>
      <c r="AF26" s="14" t="str">
        <f t="shared" ca="1" si="12"/>
        <v/>
      </c>
      <c r="AG26" s="14" t="str">
        <f t="shared" ca="1" si="12"/>
        <v/>
      </c>
      <c r="AH26" s="14" t="str">
        <f t="shared" ca="1" si="12"/>
        <v/>
      </c>
      <c r="AI26" s="14" t="str">
        <f t="shared" ca="1" si="12"/>
        <v/>
      </c>
      <c r="AJ26" s="14" t="str">
        <f t="shared" ca="1" si="12"/>
        <v/>
      </c>
      <c r="AK26" s="14" t="str">
        <f t="shared" ca="1" si="12"/>
        <v/>
      </c>
      <c r="AL26" s="14" t="str">
        <f t="shared" ca="1" si="12"/>
        <v/>
      </c>
      <c r="AM26" s="14" t="str">
        <f t="shared" ca="1" si="12"/>
        <v/>
      </c>
      <c r="AN26" s="14" t="str">
        <f t="shared" ca="1" si="12"/>
        <v/>
      </c>
      <c r="AO26" s="14" t="str">
        <f t="shared" ca="1" si="10"/>
        <v/>
      </c>
      <c r="AP26" s="14" t="str">
        <f t="shared" ca="1" si="10"/>
        <v/>
      </c>
      <c r="AQ26" s="14" t="str">
        <f t="shared" ca="1" si="10"/>
        <v/>
      </c>
      <c r="AR26" s="14" t="str">
        <f t="shared" ca="1" si="10"/>
        <v/>
      </c>
      <c r="AS26" s="14" t="str">
        <f t="shared" ca="1" si="10"/>
        <v/>
      </c>
      <c r="AT26" s="14" t="str">
        <f t="shared" ca="1" si="10"/>
        <v/>
      </c>
      <c r="AU26" s="14">
        <f t="shared" ca="1" si="10"/>
        <v>2</v>
      </c>
      <c r="AV26" s="14">
        <f t="shared" ca="1" si="10"/>
        <v>2</v>
      </c>
      <c r="AW26" s="14">
        <f t="shared" ca="1" si="10"/>
        <v>2</v>
      </c>
      <c r="AX26" s="14" t="str">
        <f t="shared" ca="1" si="10"/>
        <v/>
      </c>
      <c r="AY26" s="14" t="str">
        <f t="shared" ca="1" si="10"/>
        <v/>
      </c>
      <c r="AZ26" s="14" t="str">
        <f t="shared" ca="1" si="10"/>
        <v/>
      </c>
      <c r="BA26" s="14" t="str">
        <f t="shared" ca="1" si="10"/>
        <v/>
      </c>
      <c r="BB26" s="14" t="str">
        <f t="shared" ca="1" si="10"/>
        <v/>
      </c>
      <c r="BC26" s="14" t="str">
        <f t="shared" ca="1" si="10"/>
        <v/>
      </c>
      <c r="BD26" s="14" t="str">
        <f t="shared" ca="1" si="10"/>
        <v/>
      </c>
      <c r="BE26" s="14" t="str">
        <f t="shared" ca="1" si="11"/>
        <v/>
      </c>
      <c r="BF26" s="14" t="str">
        <f t="shared" ca="1" si="11"/>
        <v/>
      </c>
      <c r="BG26" s="14" t="str">
        <f t="shared" ca="1" si="11"/>
        <v/>
      </c>
      <c r="BH26" s="14" t="str">
        <f t="shared" ca="1" si="11"/>
        <v/>
      </c>
      <c r="BI26" s="14" t="str">
        <f t="shared" ca="1" si="11"/>
        <v/>
      </c>
      <c r="BJ26" s="14" t="str">
        <f t="shared" ca="1" si="11"/>
        <v/>
      </c>
      <c r="BK26" s="14" t="str">
        <f t="shared" ca="1" si="11"/>
        <v/>
      </c>
      <c r="BL26" s="14" t="str">
        <f t="shared" ca="1" si="11"/>
        <v/>
      </c>
      <c r="BM26" s="14" t="str">
        <f t="shared" ca="1" si="11"/>
        <v/>
      </c>
    </row>
    <row r="27" spans="1:65" s="1" customFormat="1" ht="15" customHeight="1" x14ac:dyDescent="0.3">
      <c r="A27" s="6"/>
      <c r="B27" s="20" t="s">
        <v>11</v>
      </c>
      <c r="C27" s="16" t="s">
        <v>19</v>
      </c>
      <c r="D27" s="16"/>
      <c r="E27" s="17">
        <v>0.5</v>
      </c>
      <c r="F27" s="18">
        <f ca="1">F15</f>
        <v>44963</v>
      </c>
      <c r="G27" s="18">
        <f ca="1">IF(H27&lt;&gt;0,Jalons43524[[#This Row],[Début]]+H27,"")</f>
        <v>44982</v>
      </c>
      <c r="H27" s="19">
        <v>19</v>
      </c>
      <c r="I27" s="16"/>
      <c r="J27" s="14" t="str">
        <f t="shared" ca="1" si="9"/>
        <v/>
      </c>
      <c r="K27" s="14" t="str">
        <f t="shared" ca="1" si="9"/>
        <v/>
      </c>
      <c r="L27" s="14" t="str">
        <f t="shared" ca="1" si="9"/>
        <v/>
      </c>
      <c r="M27" s="14" t="str">
        <f t="shared" ca="1" si="9"/>
        <v/>
      </c>
      <c r="N27" s="14" t="str">
        <f t="shared" ca="1" si="9"/>
        <v/>
      </c>
      <c r="O27" s="14" t="str">
        <f t="shared" ca="1" si="9"/>
        <v/>
      </c>
      <c r="P27" s="14" t="str">
        <f t="shared" ca="1" si="9"/>
        <v/>
      </c>
      <c r="Q27" s="14" t="str">
        <f t="shared" ca="1" si="9"/>
        <v/>
      </c>
      <c r="R27" s="14" t="str">
        <f t="shared" ca="1" si="9"/>
        <v/>
      </c>
      <c r="S27" s="14" t="str">
        <f t="shared" ca="1" si="9"/>
        <v/>
      </c>
      <c r="T27" s="14" t="str">
        <f t="shared" ca="1" si="9"/>
        <v/>
      </c>
      <c r="U27" s="14" t="str">
        <f t="shared" ca="1" si="9"/>
        <v/>
      </c>
      <c r="V27" s="14" t="str">
        <f t="shared" ca="1" si="9"/>
        <v/>
      </c>
      <c r="W27" s="14" t="str">
        <f t="shared" ca="1" si="9"/>
        <v/>
      </c>
      <c r="X27" s="14" t="str">
        <f t="shared" ca="1" si="9"/>
        <v/>
      </c>
      <c r="Y27" s="14" t="str">
        <f t="shared" ca="1" si="9"/>
        <v/>
      </c>
      <c r="Z27" s="14" t="str">
        <f t="shared" ca="1" si="12"/>
        <v/>
      </c>
      <c r="AA27" s="14" t="str">
        <f t="shared" ca="1" si="12"/>
        <v/>
      </c>
      <c r="AB27" s="14" t="str">
        <f t="shared" ca="1" si="12"/>
        <v/>
      </c>
      <c r="AC27" s="14" t="str">
        <f t="shared" ca="1" si="12"/>
        <v/>
      </c>
      <c r="AD27" s="14" t="str">
        <f t="shared" ca="1" si="12"/>
        <v/>
      </c>
      <c r="AE27" s="14" t="str">
        <f t="shared" ca="1" si="12"/>
        <v/>
      </c>
      <c r="AF27" s="14" t="str">
        <f t="shared" ca="1" si="12"/>
        <v/>
      </c>
      <c r="AG27" s="14" t="str">
        <f t="shared" ca="1" si="12"/>
        <v/>
      </c>
      <c r="AH27" s="14" t="str">
        <f t="shared" ca="1" si="12"/>
        <v/>
      </c>
      <c r="AI27" s="14" t="str">
        <f t="shared" ca="1" si="12"/>
        <v/>
      </c>
      <c r="AJ27" s="14" t="str">
        <f t="shared" ca="1" si="12"/>
        <v/>
      </c>
      <c r="AK27" s="14" t="str">
        <f t="shared" ca="1" si="12"/>
        <v/>
      </c>
      <c r="AL27" s="14" t="str">
        <f t="shared" ca="1" si="12"/>
        <v/>
      </c>
      <c r="AM27" s="14" t="str">
        <f t="shared" ca="1" si="12"/>
        <v/>
      </c>
      <c r="AN27" s="14" t="str">
        <f t="shared" ca="1" si="12"/>
        <v/>
      </c>
      <c r="AO27" s="14" t="str">
        <f t="shared" ca="1" si="10"/>
        <v/>
      </c>
      <c r="AP27" s="14" t="str">
        <f t="shared" ca="1" si="10"/>
        <v/>
      </c>
      <c r="AQ27" s="14" t="str">
        <f t="shared" ca="1" si="10"/>
        <v/>
      </c>
      <c r="AR27" s="14" t="str">
        <f t="shared" ca="1" si="10"/>
        <v/>
      </c>
      <c r="AS27" s="14" t="str">
        <f t="shared" ca="1" si="10"/>
        <v/>
      </c>
      <c r="AT27" s="14" t="str">
        <f t="shared" ca="1" si="10"/>
        <v/>
      </c>
      <c r="AU27" s="14" t="str">
        <f t="shared" ca="1" si="10"/>
        <v/>
      </c>
      <c r="AV27" s="14" t="str">
        <f t="shared" ca="1" si="10"/>
        <v/>
      </c>
      <c r="AW27" s="14" t="str">
        <f t="shared" ca="1" si="10"/>
        <v/>
      </c>
      <c r="AX27" s="14" t="str">
        <f t="shared" ca="1" si="10"/>
        <v/>
      </c>
      <c r="AY27" s="14" t="str">
        <f t="shared" ca="1" si="10"/>
        <v/>
      </c>
      <c r="AZ27" s="14" t="str">
        <f t="shared" ca="1" si="10"/>
        <v/>
      </c>
      <c r="BA27" s="14" t="str">
        <f t="shared" ca="1" si="10"/>
        <v/>
      </c>
      <c r="BB27" s="14" t="str">
        <f t="shared" ca="1" si="10"/>
        <v/>
      </c>
      <c r="BC27" s="14" t="str">
        <f t="shared" ca="1" si="10"/>
        <v/>
      </c>
      <c r="BD27" s="14" t="str">
        <f t="shared" ca="1" si="10"/>
        <v/>
      </c>
      <c r="BE27" s="14" t="str">
        <f t="shared" ca="1" si="11"/>
        <v/>
      </c>
      <c r="BF27" s="14" t="str">
        <f t="shared" ca="1" si="11"/>
        <v/>
      </c>
      <c r="BG27" s="14" t="str">
        <f t="shared" ca="1" si="11"/>
        <v/>
      </c>
      <c r="BH27" s="14" t="str">
        <f t="shared" ca="1" si="11"/>
        <v/>
      </c>
      <c r="BI27" s="14" t="str">
        <f t="shared" ca="1" si="11"/>
        <v/>
      </c>
      <c r="BJ27" s="14" t="str">
        <f t="shared" ca="1" si="11"/>
        <v/>
      </c>
      <c r="BK27" s="14" t="str">
        <f t="shared" ca="1" si="11"/>
        <v/>
      </c>
      <c r="BL27" s="14" t="str">
        <f t="shared" ca="1" si="11"/>
        <v/>
      </c>
      <c r="BM27" s="14" t="str">
        <f t="shared" ca="1" si="11"/>
        <v/>
      </c>
    </row>
    <row r="28" spans="1:65" s="1" customFormat="1" ht="15" customHeight="1" x14ac:dyDescent="0.3">
      <c r="A28" s="6"/>
      <c r="B28" s="49" t="s">
        <v>14</v>
      </c>
      <c r="C28" s="16"/>
      <c r="D28" s="16"/>
      <c r="E28" s="17"/>
      <c r="F28" s="18"/>
      <c r="G28" s="18" t="str">
        <f>IF(H28&lt;&gt;0,Jalons43524[[#This Row],[Début]]+H28,"")</f>
        <v/>
      </c>
      <c r="H28" s="19"/>
      <c r="I28" s="16"/>
      <c r="J28" s="14" t="str">
        <f t="shared" ref="J28:Y34" ca="1" si="13">IF(AND($C28="Objectif",J$7&gt;=$F28,J$7&lt;=$F28+$H28-1),2,IF(AND($C28="Jalon",J$7&gt;=$F28,J$7&lt;=$F28+$H28-1),1,""))</f>
        <v/>
      </c>
      <c r="K28" s="14" t="str">
        <f t="shared" ca="1" si="13"/>
        <v/>
      </c>
      <c r="L28" s="14" t="str">
        <f t="shared" ca="1" si="13"/>
        <v/>
      </c>
      <c r="M28" s="14" t="str">
        <f t="shared" ca="1" si="13"/>
        <v/>
      </c>
      <c r="N28" s="14" t="str">
        <f t="shared" ca="1" si="13"/>
        <v/>
      </c>
      <c r="O28" s="14" t="str">
        <f t="shared" ca="1" si="13"/>
        <v/>
      </c>
      <c r="P28" s="14" t="str">
        <f t="shared" ca="1" si="13"/>
        <v/>
      </c>
      <c r="Q28" s="14" t="str">
        <f t="shared" ca="1" si="13"/>
        <v/>
      </c>
      <c r="R28" s="14" t="str">
        <f t="shared" ca="1" si="13"/>
        <v/>
      </c>
      <c r="S28" s="14" t="str">
        <f t="shared" ca="1" si="13"/>
        <v/>
      </c>
      <c r="T28" s="14" t="str">
        <f t="shared" ca="1" si="13"/>
        <v/>
      </c>
      <c r="U28" s="14" t="str">
        <f t="shared" ca="1" si="13"/>
        <v/>
      </c>
      <c r="V28" s="14" t="str">
        <f t="shared" ca="1" si="13"/>
        <v/>
      </c>
      <c r="W28" s="14" t="str">
        <f t="shared" ca="1" si="13"/>
        <v/>
      </c>
      <c r="X28" s="14" t="str">
        <f t="shared" ca="1" si="13"/>
        <v/>
      </c>
      <c r="Y28" s="14" t="str">
        <f t="shared" ca="1" si="13"/>
        <v/>
      </c>
      <c r="Z28" s="14" t="str">
        <f t="shared" ca="1" si="12"/>
        <v/>
      </c>
      <c r="AA28" s="14" t="str">
        <f t="shared" ca="1" si="12"/>
        <v/>
      </c>
      <c r="AB28" s="14" t="str">
        <f t="shared" ca="1" si="12"/>
        <v/>
      </c>
      <c r="AC28" s="14" t="str">
        <f t="shared" ca="1" si="12"/>
        <v/>
      </c>
      <c r="AD28" s="14" t="str">
        <f t="shared" ca="1" si="12"/>
        <v/>
      </c>
      <c r="AE28" s="14" t="str">
        <f t="shared" ca="1" si="12"/>
        <v/>
      </c>
      <c r="AF28" s="14" t="str">
        <f t="shared" ca="1" si="12"/>
        <v/>
      </c>
      <c r="AG28" s="14" t="str">
        <f t="shared" ca="1" si="12"/>
        <v/>
      </c>
      <c r="AH28" s="14" t="str">
        <f t="shared" ca="1" si="12"/>
        <v/>
      </c>
      <c r="AI28" s="14" t="str">
        <f t="shared" ca="1" si="12"/>
        <v/>
      </c>
      <c r="AJ28" s="14" t="str">
        <f t="shared" ca="1" si="12"/>
        <v/>
      </c>
      <c r="AK28" s="14" t="str">
        <f t="shared" ca="1" si="12"/>
        <v/>
      </c>
      <c r="AL28" s="14" t="str">
        <f t="shared" ca="1" si="12"/>
        <v/>
      </c>
      <c r="AM28" s="14" t="str">
        <f t="shared" ca="1" si="12"/>
        <v/>
      </c>
      <c r="AN28" s="14" t="str">
        <f t="shared" ca="1" si="12"/>
        <v/>
      </c>
      <c r="AO28" s="14" t="str">
        <f t="shared" ca="1" si="10"/>
        <v/>
      </c>
      <c r="AP28" s="14" t="str">
        <f t="shared" ca="1" si="10"/>
        <v/>
      </c>
      <c r="AQ28" s="14" t="str">
        <f t="shared" ca="1" si="10"/>
        <v/>
      </c>
      <c r="AR28" s="14" t="str">
        <f t="shared" ca="1" si="10"/>
        <v/>
      </c>
      <c r="AS28" s="14" t="str">
        <f t="shared" ca="1" si="10"/>
        <v/>
      </c>
      <c r="AT28" s="14" t="str">
        <f t="shared" ca="1" si="10"/>
        <v/>
      </c>
      <c r="AU28" s="14" t="str">
        <f t="shared" ca="1" si="10"/>
        <v/>
      </c>
      <c r="AV28" s="14" t="str">
        <f t="shared" ca="1" si="10"/>
        <v/>
      </c>
      <c r="AW28" s="14" t="str">
        <f t="shared" ca="1" si="10"/>
        <v/>
      </c>
      <c r="AX28" s="14" t="str">
        <f t="shared" ca="1" si="10"/>
        <v/>
      </c>
      <c r="AY28" s="14" t="str">
        <f t="shared" ca="1" si="10"/>
        <v/>
      </c>
      <c r="AZ28" s="14" t="str">
        <f t="shared" ca="1" si="10"/>
        <v/>
      </c>
      <c r="BA28" s="14" t="str">
        <f t="shared" ca="1" si="10"/>
        <v/>
      </c>
      <c r="BB28" s="14" t="str">
        <f t="shared" ca="1" si="10"/>
        <v/>
      </c>
      <c r="BC28" s="14" t="str">
        <f t="shared" ca="1" si="10"/>
        <v/>
      </c>
      <c r="BD28" s="14" t="str">
        <f t="shared" ca="1" si="10"/>
        <v/>
      </c>
      <c r="BE28" s="14" t="str">
        <f t="shared" ca="1" si="11"/>
        <v/>
      </c>
      <c r="BF28" s="14" t="str">
        <f t="shared" ca="1" si="11"/>
        <v/>
      </c>
      <c r="BG28" s="14" t="str">
        <f t="shared" ca="1" si="11"/>
        <v/>
      </c>
      <c r="BH28" s="14" t="str">
        <f t="shared" ca="1" si="11"/>
        <v/>
      </c>
      <c r="BI28" s="14" t="str">
        <f t="shared" ca="1" si="11"/>
        <v/>
      </c>
      <c r="BJ28" s="14" t="str">
        <f t="shared" ca="1" si="11"/>
        <v/>
      </c>
      <c r="BK28" s="14" t="str">
        <f t="shared" ca="1" si="11"/>
        <v/>
      </c>
      <c r="BL28" s="14" t="str">
        <f t="shared" ca="1" si="11"/>
        <v/>
      </c>
      <c r="BM28" s="14" t="str">
        <f t="shared" ca="1" si="11"/>
        <v/>
      </c>
    </row>
    <row r="29" spans="1:65" s="1" customFormat="1" ht="15" customHeight="1" x14ac:dyDescent="0.3">
      <c r="A29" s="6"/>
      <c r="B29" s="20" t="s">
        <v>7</v>
      </c>
      <c r="C29" s="16" t="s">
        <v>22</v>
      </c>
      <c r="D29" s="16"/>
      <c r="E29" s="17"/>
      <c r="F29" s="18">
        <f ca="1">F26+3</f>
        <v>44997</v>
      </c>
      <c r="G29" s="18">
        <f ca="1">IF(H29&lt;&gt;0,Jalons43524[[#This Row],[Début]]+H29,"")</f>
        <v>45012</v>
      </c>
      <c r="H29" s="19">
        <v>15</v>
      </c>
      <c r="I29" s="16"/>
      <c r="J29" s="14" t="str">
        <f t="shared" ca="1" si="13"/>
        <v/>
      </c>
      <c r="K29" s="14" t="str">
        <f t="shared" ca="1" si="13"/>
        <v/>
      </c>
      <c r="L29" s="14" t="str">
        <f t="shared" ca="1" si="13"/>
        <v/>
      </c>
      <c r="M29" s="14" t="str">
        <f t="shared" ca="1" si="13"/>
        <v/>
      </c>
      <c r="N29" s="14" t="str">
        <f t="shared" ca="1" si="13"/>
        <v/>
      </c>
      <c r="O29" s="14" t="str">
        <f t="shared" ca="1" si="13"/>
        <v/>
      </c>
      <c r="P29" s="14" t="str">
        <f t="shared" ca="1" si="13"/>
        <v/>
      </c>
      <c r="Q29" s="14" t="str">
        <f t="shared" ca="1" si="13"/>
        <v/>
      </c>
      <c r="R29" s="14" t="str">
        <f t="shared" ca="1" si="13"/>
        <v/>
      </c>
      <c r="S29" s="14" t="str">
        <f t="shared" ca="1" si="13"/>
        <v/>
      </c>
      <c r="T29" s="14" t="str">
        <f t="shared" ca="1" si="13"/>
        <v/>
      </c>
      <c r="U29" s="14" t="str">
        <f t="shared" ca="1" si="13"/>
        <v/>
      </c>
      <c r="V29" s="14" t="str">
        <f t="shared" ca="1" si="13"/>
        <v/>
      </c>
      <c r="W29" s="14" t="str">
        <f t="shared" ca="1" si="13"/>
        <v/>
      </c>
      <c r="X29" s="14" t="str">
        <f t="shared" ca="1" si="13"/>
        <v/>
      </c>
      <c r="Y29" s="14" t="str">
        <f t="shared" ca="1" si="13"/>
        <v/>
      </c>
      <c r="Z29" s="14" t="str">
        <f t="shared" ca="1" si="12"/>
        <v/>
      </c>
      <c r="AA29" s="14" t="str">
        <f t="shared" ca="1" si="12"/>
        <v/>
      </c>
      <c r="AB29" s="14" t="str">
        <f t="shared" ca="1" si="12"/>
        <v/>
      </c>
      <c r="AC29" s="14" t="str">
        <f t="shared" ca="1" si="12"/>
        <v/>
      </c>
      <c r="AD29" s="14" t="str">
        <f t="shared" ca="1" si="12"/>
        <v/>
      </c>
      <c r="AE29" s="14" t="str">
        <f t="shared" ca="1" si="12"/>
        <v/>
      </c>
      <c r="AF29" s="14" t="str">
        <f t="shared" ca="1" si="12"/>
        <v/>
      </c>
      <c r="AG29" s="14" t="str">
        <f t="shared" ca="1" si="12"/>
        <v/>
      </c>
      <c r="AH29" s="14" t="str">
        <f t="shared" ca="1" si="12"/>
        <v/>
      </c>
      <c r="AI29" s="14" t="str">
        <f t="shared" ca="1" si="12"/>
        <v/>
      </c>
      <c r="AJ29" s="14" t="str">
        <f t="shared" ca="1" si="12"/>
        <v/>
      </c>
      <c r="AK29" s="14" t="str">
        <f t="shared" ca="1" si="12"/>
        <v/>
      </c>
      <c r="AL29" s="14" t="str">
        <f t="shared" ca="1" si="12"/>
        <v/>
      </c>
      <c r="AM29" s="14" t="str">
        <f t="shared" ca="1" si="12"/>
        <v/>
      </c>
      <c r="AN29" s="14" t="str">
        <f t="shared" ca="1" si="12"/>
        <v/>
      </c>
      <c r="AO29" s="14" t="str">
        <f t="shared" ca="1" si="10"/>
        <v/>
      </c>
      <c r="AP29" s="14" t="str">
        <f t="shared" ca="1" si="10"/>
        <v/>
      </c>
      <c r="AQ29" s="14" t="str">
        <f t="shared" ca="1" si="10"/>
        <v/>
      </c>
      <c r="AR29" s="14" t="str">
        <f t="shared" ca="1" si="10"/>
        <v/>
      </c>
      <c r="AS29" s="14" t="str">
        <f t="shared" ca="1" si="10"/>
        <v/>
      </c>
      <c r="AT29" s="14" t="str">
        <f t="shared" ca="1" si="10"/>
        <v/>
      </c>
      <c r="AU29" s="14" t="str">
        <f t="shared" ca="1" si="10"/>
        <v/>
      </c>
      <c r="AV29" s="14" t="str">
        <f t="shared" ca="1" si="10"/>
        <v/>
      </c>
      <c r="AW29" s="14" t="str">
        <f t="shared" ca="1" si="10"/>
        <v/>
      </c>
      <c r="AX29" s="14" t="str">
        <f t="shared" ca="1" si="10"/>
        <v/>
      </c>
      <c r="AY29" s="14" t="str">
        <f t="shared" ca="1" si="10"/>
        <v/>
      </c>
      <c r="AZ29" s="14" t="str">
        <f t="shared" ca="1" si="10"/>
        <v/>
      </c>
      <c r="BA29" s="14" t="str">
        <f t="shared" ca="1" si="10"/>
        <v/>
      </c>
      <c r="BB29" s="14" t="str">
        <f t="shared" ca="1" si="10"/>
        <v/>
      </c>
      <c r="BC29" s="14" t="str">
        <f t="shared" ca="1" si="10"/>
        <v/>
      </c>
      <c r="BD29" s="14" t="str">
        <f t="shared" ca="1" si="10"/>
        <v/>
      </c>
      <c r="BE29" s="14" t="str">
        <f t="shared" ca="1" si="11"/>
        <v/>
      </c>
      <c r="BF29" s="14" t="str">
        <f t="shared" ca="1" si="11"/>
        <v/>
      </c>
      <c r="BG29" s="14" t="str">
        <f t="shared" ca="1" si="11"/>
        <v/>
      </c>
      <c r="BH29" s="14" t="str">
        <f t="shared" ca="1" si="11"/>
        <v/>
      </c>
      <c r="BI29" s="14" t="str">
        <f t="shared" ca="1" si="11"/>
        <v/>
      </c>
      <c r="BJ29" s="14" t="str">
        <f t="shared" ca="1" si="11"/>
        <v/>
      </c>
      <c r="BK29" s="14" t="str">
        <f t="shared" ca="1" si="11"/>
        <v/>
      </c>
      <c r="BL29" s="14" t="str">
        <f t="shared" ca="1" si="11"/>
        <v/>
      </c>
      <c r="BM29" s="14" t="str">
        <f t="shared" ca="1" si="11"/>
        <v/>
      </c>
    </row>
    <row r="30" spans="1:65" s="1" customFormat="1" ht="15" customHeight="1" x14ac:dyDescent="0.3">
      <c r="A30" s="6"/>
      <c r="B30" s="20" t="s">
        <v>8</v>
      </c>
      <c r="C30" s="16"/>
      <c r="D30" s="16"/>
      <c r="E30" s="17"/>
      <c r="F30" s="18">
        <f ca="1">F29+14</f>
        <v>45011</v>
      </c>
      <c r="G30" s="18">
        <f ca="1">IF(H30&lt;&gt;0,Jalons43524[[#This Row],[Début]]+H30,"")</f>
        <v>45016</v>
      </c>
      <c r="H30" s="19">
        <v>5</v>
      </c>
      <c r="I30" s="16"/>
      <c r="J30" s="14" t="str">
        <f t="shared" ca="1" si="13"/>
        <v/>
      </c>
      <c r="K30" s="14" t="str">
        <f t="shared" ca="1" si="13"/>
        <v/>
      </c>
      <c r="L30" s="14" t="str">
        <f t="shared" ca="1" si="13"/>
        <v/>
      </c>
      <c r="M30" s="14" t="str">
        <f t="shared" ca="1" si="13"/>
        <v/>
      </c>
      <c r="N30" s="14" t="str">
        <f t="shared" ca="1" si="13"/>
        <v/>
      </c>
      <c r="O30" s="14" t="str">
        <f t="shared" ca="1" si="13"/>
        <v/>
      </c>
      <c r="P30" s="14" t="str">
        <f t="shared" ca="1" si="13"/>
        <v/>
      </c>
      <c r="Q30" s="14" t="str">
        <f t="shared" ca="1" si="13"/>
        <v/>
      </c>
      <c r="R30" s="14" t="str">
        <f t="shared" ca="1" si="13"/>
        <v/>
      </c>
      <c r="S30" s="14" t="str">
        <f t="shared" ca="1" si="13"/>
        <v/>
      </c>
      <c r="T30" s="14" t="str">
        <f t="shared" ca="1" si="13"/>
        <v/>
      </c>
      <c r="U30" s="14" t="str">
        <f t="shared" ca="1" si="13"/>
        <v/>
      </c>
      <c r="V30" s="14" t="str">
        <f t="shared" ca="1" si="13"/>
        <v/>
      </c>
      <c r="W30" s="14" t="str">
        <f t="shared" ca="1" si="13"/>
        <v/>
      </c>
      <c r="X30" s="14" t="str">
        <f t="shared" ca="1" si="13"/>
        <v/>
      </c>
      <c r="Y30" s="14" t="str">
        <f t="shared" ca="1" si="13"/>
        <v/>
      </c>
      <c r="Z30" s="14" t="str">
        <f t="shared" ca="1" si="12"/>
        <v/>
      </c>
      <c r="AA30" s="14" t="str">
        <f t="shared" ca="1" si="12"/>
        <v/>
      </c>
      <c r="AB30" s="14" t="str">
        <f t="shared" ca="1" si="12"/>
        <v/>
      </c>
      <c r="AC30" s="14" t="str">
        <f t="shared" ca="1" si="12"/>
        <v/>
      </c>
      <c r="AD30" s="14" t="str">
        <f t="shared" ca="1" si="12"/>
        <v/>
      </c>
      <c r="AE30" s="14" t="str">
        <f t="shared" ca="1" si="12"/>
        <v/>
      </c>
      <c r="AF30" s="14" t="str">
        <f t="shared" ca="1" si="12"/>
        <v/>
      </c>
      <c r="AG30" s="14" t="str">
        <f t="shared" ca="1" si="12"/>
        <v/>
      </c>
      <c r="AH30" s="14" t="str">
        <f t="shared" ca="1" si="12"/>
        <v/>
      </c>
      <c r="AI30" s="14" t="str">
        <f t="shared" ca="1" si="12"/>
        <v/>
      </c>
      <c r="AJ30" s="14" t="str">
        <f t="shared" ca="1" si="12"/>
        <v/>
      </c>
      <c r="AK30" s="14" t="str">
        <f t="shared" ca="1" si="12"/>
        <v/>
      </c>
      <c r="AL30" s="14" t="str">
        <f t="shared" ca="1" si="12"/>
        <v/>
      </c>
      <c r="AM30" s="14" t="str">
        <f t="shared" ca="1" si="12"/>
        <v/>
      </c>
      <c r="AN30" s="14" t="str">
        <f t="shared" ca="1" si="12"/>
        <v/>
      </c>
      <c r="AO30" s="14" t="str">
        <f t="shared" ca="1" si="10"/>
        <v/>
      </c>
      <c r="AP30" s="14" t="str">
        <f t="shared" ca="1" si="10"/>
        <v/>
      </c>
      <c r="AQ30" s="14" t="str">
        <f t="shared" ca="1" si="10"/>
        <v/>
      </c>
      <c r="AR30" s="14" t="str">
        <f t="shared" ca="1" si="10"/>
        <v/>
      </c>
      <c r="AS30" s="14" t="str">
        <f t="shared" ca="1" si="10"/>
        <v/>
      </c>
      <c r="AT30" s="14" t="str">
        <f t="shared" ca="1" si="10"/>
        <v/>
      </c>
      <c r="AU30" s="14" t="str">
        <f t="shared" ca="1" si="10"/>
        <v/>
      </c>
      <c r="AV30" s="14" t="str">
        <f t="shared" ca="1" si="10"/>
        <v/>
      </c>
      <c r="AW30" s="14" t="str">
        <f t="shared" ca="1" si="10"/>
        <v/>
      </c>
      <c r="AX30" s="14" t="str">
        <f t="shared" ca="1" si="10"/>
        <v/>
      </c>
      <c r="AY30" s="14" t="str">
        <f t="shared" ca="1" si="10"/>
        <v/>
      </c>
      <c r="AZ30" s="14" t="str">
        <f t="shared" ca="1" si="10"/>
        <v/>
      </c>
      <c r="BA30" s="14" t="str">
        <f t="shared" ca="1" si="10"/>
        <v/>
      </c>
      <c r="BB30" s="14" t="str">
        <f t="shared" ca="1" si="10"/>
        <v/>
      </c>
      <c r="BC30" s="14" t="str">
        <f t="shared" ca="1" si="10"/>
        <v/>
      </c>
      <c r="BD30" s="14" t="str">
        <f t="shared" ca="1" si="10"/>
        <v/>
      </c>
      <c r="BE30" s="14" t="str">
        <f t="shared" ca="1" si="11"/>
        <v/>
      </c>
      <c r="BF30" s="14" t="str">
        <f t="shared" ca="1" si="11"/>
        <v/>
      </c>
      <c r="BG30" s="14" t="str">
        <f t="shared" ca="1" si="11"/>
        <v/>
      </c>
      <c r="BH30" s="14" t="str">
        <f t="shared" ca="1" si="11"/>
        <v/>
      </c>
      <c r="BI30" s="14" t="str">
        <f t="shared" ca="1" si="11"/>
        <v/>
      </c>
      <c r="BJ30" s="14" t="str">
        <f t="shared" ca="1" si="11"/>
        <v/>
      </c>
      <c r="BK30" s="14" t="str">
        <f t="shared" ca="1" si="11"/>
        <v/>
      </c>
      <c r="BL30" s="14" t="str">
        <f t="shared" ca="1" si="11"/>
        <v/>
      </c>
      <c r="BM30" s="14" t="str">
        <f t="shared" ca="1" si="11"/>
        <v/>
      </c>
    </row>
    <row r="31" spans="1:65" s="1" customFormat="1" ht="15" customHeight="1" x14ac:dyDescent="0.3">
      <c r="A31" s="6"/>
      <c r="B31" s="20" t="s">
        <v>9</v>
      </c>
      <c r="C31" s="16" t="s">
        <v>18</v>
      </c>
      <c r="D31" s="16"/>
      <c r="E31" s="17"/>
      <c r="F31" s="18">
        <f ca="1">F30+42</f>
        <v>45053</v>
      </c>
      <c r="G31" s="18">
        <f ca="1">IF(H31&lt;&gt;0,Jalons43524[[#This Row],[Début]]+H31,"")</f>
        <v>45054</v>
      </c>
      <c r="H31" s="19">
        <v>1</v>
      </c>
      <c r="I31" s="16"/>
      <c r="J31" s="14" t="str">
        <f t="shared" ca="1" si="13"/>
        <v/>
      </c>
      <c r="K31" s="14" t="str">
        <f t="shared" ca="1" si="13"/>
        <v/>
      </c>
      <c r="L31" s="14" t="str">
        <f t="shared" ca="1" si="13"/>
        <v/>
      </c>
      <c r="M31" s="14" t="str">
        <f t="shared" ca="1" si="13"/>
        <v/>
      </c>
      <c r="N31" s="14" t="str">
        <f t="shared" ca="1" si="13"/>
        <v/>
      </c>
      <c r="O31" s="14" t="str">
        <f t="shared" ca="1" si="13"/>
        <v/>
      </c>
      <c r="P31" s="14" t="str">
        <f t="shared" ca="1" si="13"/>
        <v/>
      </c>
      <c r="Q31" s="14" t="str">
        <f t="shared" ca="1" si="13"/>
        <v/>
      </c>
      <c r="R31" s="14" t="str">
        <f t="shared" ca="1" si="13"/>
        <v/>
      </c>
      <c r="S31" s="14" t="str">
        <f t="shared" ca="1" si="13"/>
        <v/>
      </c>
      <c r="T31" s="14" t="str">
        <f t="shared" ca="1" si="13"/>
        <v/>
      </c>
      <c r="U31" s="14" t="str">
        <f t="shared" ca="1" si="13"/>
        <v/>
      </c>
      <c r="V31" s="14" t="str">
        <f t="shared" ca="1" si="13"/>
        <v/>
      </c>
      <c r="W31" s="14" t="str">
        <f t="shared" ca="1" si="13"/>
        <v/>
      </c>
      <c r="X31" s="14" t="str">
        <f t="shared" ca="1" si="13"/>
        <v/>
      </c>
      <c r="Y31" s="14" t="str">
        <f t="shared" ca="1" si="13"/>
        <v/>
      </c>
      <c r="Z31" s="14" t="str">
        <f t="shared" ca="1" si="12"/>
        <v/>
      </c>
      <c r="AA31" s="14" t="str">
        <f t="shared" ca="1" si="12"/>
        <v/>
      </c>
      <c r="AB31" s="14" t="str">
        <f t="shared" ca="1" si="12"/>
        <v/>
      </c>
      <c r="AC31" s="14" t="str">
        <f t="shared" ca="1" si="12"/>
        <v/>
      </c>
      <c r="AD31" s="14" t="str">
        <f t="shared" ca="1" si="12"/>
        <v/>
      </c>
      <c r="AE31" s="14" t="str">
        <f t="shared" ca="1" si="12"/>
        <v/>
      </c>
      <c r="AF31" s="14" t="str">
        <f t="shared" ca="1" si="12"/>
        <v/>
      </c>
      <c r="AG31" s="14" t="str">
        <f t="shared" ca="1" si="12"/>
        <v/>
      </c>
      <c r="AH31" s="14" t="str">
        <f t="shared" ca="1" si="12"/>
        <v/>
      </c>
      <c r="AI31" s="14" t="str">
        <f t="shared" ca="1" si="12"/>
        <v/>
      </c>
      <c r="AJ31" s="14" t="str">
        <f t="shared" ca="1" si="12"/>
        <v/>
      </c>
      <c r="AK31" s="14" t="str">
        <f t="shared" ca="1" si="12"/>
        <v/>
      </c>
      <c r="AL31" s="14" t="str">
        <f t="shared" ca="1" si="12"/>
        <v/>
      </c>
      <c r="AM31" s="14" t="str">
        <f t="shared" ca="1" si="12"/>
        <v/>
      </c>
      <c r="AN31" s="14" t="str">
        <f t="shared" ca="1" si="12"/>
        <v/>
      </c>
      <c r="AO31" s="14" t="str">
        <f t="shared" ca="1" si="10"/>
        <v/>
      </c>
      <c r="AP31" s="14" t="str">
        <f t="shared" ca="1" si="10"/>
        <v/>
      </c>
      <c r="AQ31" s="14" t="str">
        <f t="shared" ca="1" si="10"/>
        <v/>
      </c>
      <c r="AR31" s="14" t="str">
        <f t="shared" ca="1" si="10"/>
        <v/>
      </c>
      <c r="AS31" s="14" t="str">
        <f t="shared" ca="1" si="10"/>
        <v/>
      </c>
      <c r="AT31" s="14" t="str">
        <f t="shared" ca="1" si="10"/>
        <v/>
      </c>
      <c r="AU31" s="14" t="str">
        <f t="shared" ca="1" si="10"/>
        <v/>
      </c>
      <c r="AV31" s="14" t="str">
        <f t="shared" ca="1" si="10"/>
        <v/>
      </c>
      <c r="AW31" s="14" t="str">
        <f t="shared" ca="1" si="10"/>
        <v/>
      </c>
      <c r="AX31" s="14" t="str">
        <f t="shared" ca="1" si="10"/>
        <v/>
      </c>
      <c r="AY31" s="14" t="str">
        <f t="shared" ca="1" si="10"/>
        <v/>
      </c>
      <c r="AZ31" s="14" t="str">
        <f t="shared" ca="1" si="10"/>
        <v/>
      </c>
      <c r="BA31" s="14" t="str">
        <f t="shared" ca="1" si="10"/>
        <v/>
      </c>
      <c r="BB31" s="14" t="str">
        <f t="shared" ca="1" si="10"/>
        <v/>
      </c>
      <c r="BC31" s="14" t="str">
        <f t="shared" ca="1" si="10"/>
        <v/>
      </c>
      <c r="BD31" s="14" t="str">
        <f t="shared" ca="1" si="10"/>
        <v/>
      </c>
      <c r="BE31" s="14" t="str">
        <f t="shared" ca="1" si="11"/>
        <v/>
      </c>
      <c r="BF31" s="14" t="str">
        <f t="shared" ca="1" si="11"/>
        <v/>
      </c>
      <c r="BG31" s="14" t="str">
        <f t="shared" ca="1" si="11"/>
        <v/>
      </c>
      <c r="BH31" s="14" t="str">
        <f t="shared" ca="1" si="11"/>
        <v/>
      </c>
      <c r="BI31" s="14" t="str">
        <f t="shared" ca="1" si="11"/>
        <v/>
      </c>
      <c r="BJ31" s="14" t="str">
        <f t="shared" ca="1" si="11"/>
        <v/>
      </c>
      <c r="BK31" s="14" t="str">
        <f t="shared" ca="1" si="11"/>
        <v/>
      </c>
      <c r="BL31" s="14" t="str">
        <f t="shared" ca="1" si="11"/>
        <v/>
      </c>
      <c r="BM31" s="14" t="str">
        <f t="shared" ca="1" si="11"/>
        <v/>
      </c>
    </row>
    <row r="32" spans="1:65" s="1" customFormat="1" ht="15" customHeight="1" x14ac:dyDescent="0.3">
      <c r="A32" s="6"/>
      <c r="B32" s="20" t="s">
        <v>10</v>
      </c>
      <c r="C32" s="16"/>
      <c r="D32" s="16"/>
      <c r="E32" s="17"/>
      <c r="F32" s="18"/>
      <c r="G32" s="18" t="str">
        <f>IF(H32&lt;&gt;0,Jalons43524[[#This Row],[Début]]+H32,"")</f>
        <v/>
      </c>
      <c r="H32" s="19"/>
      <c r="I32" s="16"/>
      <c r="J32" s="14" t="str">
        <f t="shared" ca="1" si="13"/>
        <v/>
      </c>
      <c r="K32" s="14" t="str">
        <f t="shared" ca="1" si="13"/>
        <v/>
      </c>
      <c r="L32" s="14" t="str">
        <f t="shared" ca="1" si="13"/>
        <v/>
      </c>
      <c r="M32" s="14" t="str">
        <f t="shared" ca="1" si="13"/>
        <v/>
      </c>
      <c r="N32" s="14" t="str">
        <f t="shared" ca="1" si="13"/>
        <v/>
      </c>
      <c r="O32" s="14" t="str">
        <f t="shared" ca="1" si="13"/>
        <v/>
      </c>
      <c r="P32" s="14" t="str">
        <f t="shared" ca="1" si="13"/>
        <v/>
      </c>
      <c r="Q32" s="14" t="str">
        <f t="shared" ca="1" si="13"/>
        <v/>
      </c>
      <c r="R32" s="14" t="str">
        <f t="shared" ca="1" si="13"/>
        <v/>
      </c>
      <c r="S32" s="14" t="str">
        <f t="shared" ca="1" si="13"/>
        <v/>
      </c>
      <c r="T32" s="14" t="str">
        <f t="shared" ca="1" si="13"/>
        <v/>
      </c>
      <c r="U32" s="14" t="str">
        <f t="shared" ca="1" si="13"/>
        <v/>
      </c>
      <c r="V32" s="14" t="str">
        <f t="shared" ca="1" si="13"/>
        <v/>
      </c>
      <c r="W32" s="14" t="str">
        <f t="shared" ca="1" si="13"/>
        <v/>
      </c>
      <c r="X32" s="14" t="str">
        <f t="shared" ca="1" si="13"/>
        <v/>
      </c>
      <c r="Y32" s="14" t="str">
        <f t="shared" ca="1" si="13"/>
        <v/>
      </c>
      <c r="Z32" s="14" t="str">
        <f t="shared" ca="1" si="12"/>
        <v/>
      </c>
      <c r="AA32" s="14" t="str">
        <f t="shared" ca="1" si="12"/>
        <v/>
      </c>
      <c r="AB32" s="14" t="str">
        <f t="shared" ca="1" si="12"/>
        <v/>
      </c>
      <c r="AC32" s="14" t="str">
        <f t="shared" ca="1" si="12"/>
        <v/>
      </c>
      <c r="AD32" s="14" t="str">
        <f t="shared" ca="1" si="12"/>
        <v/>
      </c>
      <c r="AE32" s="14" t="str">
        <f t="shared" ca="1" si="12"/>
        <v/>
      </c>
      <c r="AF32" s="14" t="str">
        <f t="shared" ca="1" si="12"/>
        <v/>
      </c>
      <c r="AG32" s="14" t="str">
        <f t="shared" ca="1" si="12"/>
        <v/>
      </c>
      <c r="AH32" s="14" t="str">
        <f t="shared" ca="1" si="12"/>
        <v/>
      </c>
      <c r="AI32" s="14" t="str">
        <f t="shared" ca="1" si="12"/>
        <v/>
      </c>
      <c r="AJ32" s="14" t="str">
        <f t="shared" ca="1" si="12"/>
        <v/>
      </c>
      <c r="AK32" s="14" t="str">
        <f t="shared" ca="1" si="12"/>
        <v/>
      </c>
      <c r="AL32" s="14" t="str">
        <f t="shared" ca="1" si="12"/>
        <v/>
      </c>
      <c r="AM32" s="14" t="str">
        <f t="shared" ca="1" si="12"/>
        <v/>
      </c>
      <c r="AN32" s="14" t="str">
        <f t="shared" ca="1" si="12"/>
        <v/>
      </c>
      <c r="AO32" s="14" t="str">
        <f t="shared" ca="1" si="10"/>
        <v/>
      </c>
      <c r="AP32" s="14" t="str">
        <f t="shared" ca="1" si="10"/>
        <v/>
      </c>
      <c r="AQ32" s="14" t="str">
        <f t="shared" ca="1" si="10"/>
        <v/>
      </c>
      <c r="AR32" s="14" t="str">
        <f t="shared" ca="1" si="10"/>
        <v/>
      </c>
      <c r="AS32" s="14" t="str">
        <f t="shared" ca="1" si="10"/>
        <v/>
      </c>
      <c r="AT32" s="14" t="str">
        <f t="shared" ca="1" si="10"/>
        <v/>
      </c>
      <c r="AU32" s="14" t="str">
        <f t="shared" ca="1" si="10"/>
        <v/>
      </c>
      <c r="AV32" s="14" t="str">
        <f t="shared" ca="1" si="10"/>
        <v/>
      </c>
      <c r="AW32" s="14" t="str">
        <f t="shared" ca="1" si="10"/>
        <v/>
      </c>
      <c r="AX32" s="14" t="str">
        <f t="shared" ca="1" si="10"/>
        <v/>
      </c>
      <c r="AY32" s="14" t="str">
        <f t="shared" ca="1" si="10"/>
        <v/>
      </c>
      <c r="AZ32" s="14" t="str">
        <f t="shared" ca="1" si="10"/>
        <v/>
      </c>
      <c r="BA32" s="14" t="str">
        <f t="shared" ca="1" si="10"/>
        <v/>
      </c>
      <c r="BB32" s="14" t="str">
        <f t="shared" ca="1" si="10"/>
        <v/>
      </c>
      <c r="BC32" s="14" t="str">
        <f t="shared" ca="1" si="10"/>
        <v/>
      </c>
      <c r="BD32" s="14" t="str">
        <f t="shared" ca="1" si="10"/>
        <v/>
      </c>
      <c r="BE32" s="14" t="str">
        <f t="shared" ca="1" si="11"/>
        <v/>
      </c>
      <c r="BF32" s="14" t="str">
        <f t="shared" ca="1" si="11"/>
        <v/>
      </c>
      <c r="BG32" s="14" t="str">
        <f t="shared" ca="1" si="11"/>
        <v/>
      </c>
      <c r="BH32" s="14" t="str">
        <f t="shared" ca="1" si="11"/>
        <v/>
      </c>
      <c r="BI32" s="14" t="str">
        <f t="shared" ca="1" si="11"/>
        <v/>
      </c>
      <c r="BJ32" s="14" t="str">
        <f t="shared" ca="1" si="11"/>
        <v/>
      </c>
      <c r="BK32" s="14" t="str">
        <f t="shared" ca="1" si="11"/>
        <v/>
      </c>
      <c r="BL32" s="14" t="str">
        <f t="shared" ca="1" si="11"/>
        <v/>
      </c>
      <c r="BM32" s="14" t="str">
        <f t="shared" ca="1" si="11"/>
        <v/>
      </c>
    </row>
    <row r="33" spans="1:66" s="1" customFormat="1" ht="15" customHeight="1" x14ac:dyDescent="0.3">
      <c r="A33" s="6"/>
      <c r="B33" s="20" t="s">
        <v>11</v>
      </c>
      <c r="C33" s="16"/>
      <c r="D33" s="16"/>
      <c r="E33" s="17"/>
      <c r="F33" s="18"/>
      <c r="G33" s="18" t="str">
        <f>IF(H33&lt;&gt;0,Jalons43524[[#This Row],[Début]]+H33,"")</f>
        <v/>
      </c>
      <c r="H33" s="19"/>
      <c r="I33" s="16"/>
      <c r="J33" s="14" t="str">
        <f t="shared" ca="1" si="13"/>
        <v/>
      </c>
      <c r="K33" s="14" t="str">
        <f t="shared" ca="1" si="13"/>
        <v/>
      </c>
      <c r="L33" s="14" t="str">
        <f t="shared" ca="1" si="13"/>
        <v/>
      </c>
      <c r="M33" s="14" t="str">
        <f t="shared" ca="1" si="13"/>
        <v/>
      </c>
      <c r="N33" s="14" t="str">
        <f t="shared" ca="1" si="13"/>
        <v/>
      </c>
      <c r="O33" s="14" t="str">
        <f t="shared" ca="1" si="13"/>
        <v/>
      </c>
      <c r="P33" s="14" t="str">
        <f t="shared" ca="1" si="13"/>
        <v/>
      </c>
      <c r="Q33" s="14" t="str">
        <f t="shared" ca="1" si="13"/>
        <v/>
      </c>
      <c r="R33" s="14" t="str">
        <f t="shared" ca="1" si="13"/>
        <v/>
      </c>
      <c r="S33" s="14" t="str">
        <f t="shared" ca="1" si="13"/>
        <v/>
      </c>
      <c r="T33" s="14" t="str">
        <f t="shared" ca="1" si="13"/>
        <v/>
      </c>
      <c r="U33" s="14" t="str">
        <f t="shared" ca="1" si="13"/>
        <v/>
      </c>
      <c r="V33" s="14" t="str">
        <f t="shared" ca="1" si="13"/>
        <v/>
      </c>
      <c r="W33" s="14" t="str">
        <f t="shared" ca="1" si="13"/>
        <v/>
      </c>
      <c r="X33" s="14" t="str">
        <f t="shared" ca="1" si="13"/>
        <v/>
      </c>
      <c r="Y33" s="14" t="str">
        <f t="shared" ca="1" si="13"/>
        <v/>
      </c>
      <c r="Z33" s="14" t="str">
        <f t="shared" ca="1" si="12"/>
        <v/>
      </c>
      <c r="AA33" s="14" t="str">
        <f t="shared" ca="1" si="12"/>
        <v/>
      </c>
      <c r="AB33" s="14" t="str">
        <f t="shared" ca="1" si="12"/>
        <v/>
      </c>
      <c r="AC33" s="14" t="str">
        <f t="shared" ca="1" si="12"/>
        <v/>
      </c>
      <c r="AD33" s="14" t="str">
        <f t="shared" ca="1" si="12"/>
        <v/>
      </c>
      <c r="AE33" s="14" t="str">
        <f t="shared" ca="1" si="12"/>
        <v/>
      </c>
      <c r="AF33" s="14" t="str">
        <f t="shared" ca="1" si="12"/>
        <v/>
      </c>
      <c r="AG33" s="14" t="str">
        <f t="shared" ca="1" si="12"/>
        <v/>
      </c>
      <c r="AH33" s="14" t="str">
        <f t="shared" ca="1" si="12"/>
        <v/>
      </c>
      <c r="AI33" s="14" t="str">
        <f t="shared" ca="1" si="12"/>
        <v/>
      </c>
      <c r="AJ33" s="14" t="str">
        <f t="shared" ca="1" si="12"/>
        <v/>
      </c>
      <c r="AK33" s="14" t="str">
        <f t="shared" ca="1" si="12"/>
        <v/>
      </c>
      <c r="AL33" s="14" t="str">
        <f t="shared" ca="1" si="12"/>
        <v/>
      </c>
      <c r="AM33" s="14" t="str">
        <f t="shared" ca="1" si="12"/>
        <v/>
      </c>
      <c r="AN33" s="14" t="str">
        <f t="shared" ca="1" si="12"/>
        <v/>
      </c>
      <c r="AO33" s="14" t="str">
        <f t="shared" ca="1" si="10"/>
        <v/>
      </c>
      <c r="AP33" s="14" t="str">
        <f t="shared" ca="1" si="10"/>
        <v/>
      </c>
      <c r="AQ33" s="14" t="str">
        <f t="shared" ca="1" si="10"/>
        <v/>
      </c>
      <c r="AR33" s="14" t="str">
        <f t="shared" ca="1" si="10"/>
        <v/>
      </c>
      <c r="AS33" s="14" t="str">
        <f t="shared" ca="1" si="10"/>
        <v/>
      </c>
      <c r="AT33" s="14" t="str">
        <f t="shared" ca="1" si="10"/>
        <v/>
      </c>
      <c r="AU33" s="14" t="str">
        <f t="shared" ca="1" si="10"/>
        <v/>
      </c>
      <c r="AV33" s="14" t="str">
        <f t="shared" ca="1" si="10"/>
        <v/>
      </c>
      <c r="AW33" s="14" t="str">
        <f t="shared" ca="1" si="10"/>
        <v/>
      </c>
      <c r="AX33" s="14" t="str">
        <f t="shared" ca="1" si="10"/>
        <v/>
      </c>
      <c r="AY33" s="14" t="str">
        <f t="shared" ca="1" si="10"/>
        <v/>
      </c>
      <c r="AZ33" s="14" t="str">
        <f t="shared" ca="1" si="10"/>
        <v/>
      </c>
      <c r="BA33" s="14" t="str">
        <f t="shared" ca="1" si="10"/>
        <v/>
      </c>
      <c r="BB33" s="14" t="str">
        <f t="shared" ca="1" si="10"/>
        <v/>
      </c>
      <c r="BC33" s="14" t="str">
        <f t="shared" ca="1" si="10"/>
        <v/>
      </c>
      <c r="BD33" s="14" t="str">
        <f t="shared" ca="1" si="10"/>
        <v/>
      </c>
      <c r="BE33" s="14" t="str">
        <f t="shared" ca="1" si="11"/>
        <v/>
      </c>
      <c r="BF33" s="14" t="str">
        <f t="shared" ca="1" si="11"/>
        <v/>
      </c>
      <c r="BG33" s="14" t="str">
        <f t="shared" ca="1" si="11"/>
        <v/>
      </c>
      <c r="BH33" s="14" t="str">
        <f t="shared" ca="1" si="11"/>
        <v/>
      </c>
      <c r="BI33" s="14" t="str">
        <f t="shared" ca="1" si="11"/>
        <v/>
      </c>
      <c r="BJ33" s="14" t="str">
        <f t="shared" ca="1" si="11"/>
        <v/>
      </c>
      <c r="BK33" s="14" t="str">
        <f t="shared" ca="1" si="11"/>
        <v/>
      </c>
      <c r="BL33" s="14" t="str">
        <f t="shared" ca="1" si="11"/>
        <v/>
      </c>
      <c r="BM33" s="14" t="str">
        <f t="shared" ca="1" si="11"/>
        <v/>
      </c>
    </row>
    <row r="34" spans="1:66" s="1" customFormat="1" ht="15" customHeight="1" x14ac:dyDescent="0.3">
      <c r="A34" s="6"/>
      <c r="B34" s="20"/>
      <c r="C34" s="16"/>
      <c r="D34" s="16"/>
      <c r="E34" s="17"/>
      <c r="F34" s="18"/>
      <c r="G34" s="18"/>
      <c r="H34" s="19"/>
      <c r="I34" s="16"/>
      <c r="J34" s="14" t="str">
        <f t="shared" ca="1" si="13"/>
        <v/>
      </c>
      <c r="K34" s="14" t="str">
        <f t="shared" ca="1" si="13"/>
        <v/>
      </c>
      <c r="L34" s="14" t="str">
        <f t="shared" ca="1" si="13"/>
        <v/>
      </c>
      <c r="M34" s="14" t="str">
        <f t="shared" ca="1" si="13"/>
        <v/>
      </c>
      <c r="N34" s="14" t="str">
        <f t="shared" ca="1" si="13"/>
        <v/>
      </c>
      <c r="O34" s="14" t="str">
        <f t="shared" ca="1" si="13"/>
        <v/>
      </c>
      <c r="P34" s="14" t="str">
        <f t="shared" ca="1" si="13"/>
        <v/>
      </c>
      <c r="Q34" s="14" t="str">
        <f t="shared" ca="1" si="13"/>
        <v/>
      </c>
      <c r="R34" s="14" t="str">
        <f t="shared" ca="1" si="13"/>
        <v/>
      </c>
      <c r="S34" s="14" t="str">
        <f t="shared" ca="1" si="13"/>
        <v/>
      </c>
      <c r="T34" s="14" t="str">
        <f t="shared" ca="1" si="13"/>
        <v/>
      </c>
      <c r="U34" s="14" t="str">
        <f t="shared" ca="1" si="13"/>
        <v/>
      </c>
      <c r="V34" s="14" t="str">
        <f t="shared" ca="1" si="13"/>
        <v/>
      </c>
      <c r="W34" s="14" t="str">
        <f t="shared" ca="1" si="13"/>
        <v/>
      </c>
      <c r="X34" s="14" t="str">
        <f t="shared" ca="1" si="13"/>
        <v/>
      </c>
      <c r="Y34" s="14" t="str">
        <f t="shared" ca="1" si="13"/>
        <v/>
      </c>
      <c r="Z34" s="14" t="str">
        <f t="shared" ca="1" si="12"/>
        <v/>
      </c>
      <c r="AA34" s="14" t="str">
        <f t="shared" ca="1" si="12"/>
        <v/>
      </c>
      <c r="AB34" s="14" t="str">
        <f t="shared" ca="1" si="12"/>
        <v/>
      </c>
      <c r="AC34" s="14" t="str">
        <f t="shared" ca="1" si="12"/>
        <v/>
      </c>
      <c r="AD34" s="14" t="str">
        <f t="shared" ca="1" si="12"/>
        <v/>
      </c>
      <c r="AE34" s="14" t="str">
        <f t="shared" ca="1" si="12"/>
        <v/>
      </c>
      <c r="AF34" s="14" t="str">
        <f t="shared" ca="1" si="12"/>
        <v/>
      </c>
      <c r="AG34" s="14" t="str">
        <f t="shared" ca="1" si="12"/>
        <v/>
      </c>
      <c r="AH34" s="14" t="str">
        <f t="shared" ca="1" si="12"/>
        <v/>
      </c>
      <c r="AI34" s="14" t="str">
        <f t="shared" ca="1" si="12"/>
        <v/>
      </c>
      <c r="AJ34" s="14" t="str">
        <f t="shared" ca="1" si="12"/>
        <v/>
      </c>
      <c r="AK34" s="14" t="str">
        <f t="shared" ca="1" si="12"/>
        <v/>
      </c>
      <c r="AL34" s="14" t="str">
        <f t="shared" ca="1" si="12"/>
        <v/>
      </c>
      <c r="AM34" s="14" t="str">
        <f t="shared" ca="1" si="12"/>
        <v/>
      </c>
      <c r="AN34" s="14" t="str">
        <f t="shared" ca="1" si="12"/>
        <v/>
      </c>
      <c r="AO34" s="14" t="str">
        <f t="shared" ca="1" si="10"/>
        <v/>
      </c>
      <c r="AP34" s="14" t="str">
        <f t="shared" ca="1" si="10"/>
        <v/>
      </c>
      <c r="AQ34" s="14" t="str">
        <f t="shared" ca="1" si="10"/>
        <v/>
      </c>
      <c r="AR34" s="14" t="str">
        <f t="shared" ca="1" si="10"/>
        <v/>
      </c>
      <c r="AS34" s="14" t="str">
        <f t="shared" ca="1" si="10"/>
        <v/>
      </c>
      <c r="AT34" s="14" t="str">
        <f t="shared" ca="1" si="10"/>
        <v/>
      </c>
      <c r="AU34" s="14" t="str">
        <f t="shared" ca="1" si="10"/>
        <v/>
      </c>
      <c r="AV34" s="14" t="str">
        <f t="shared" ca="1" si="10"/>
        <v/>
      </c>
      <c r="AW34" s="14" t="str">
        <f t="shared" ca="1" si="10"/>
        <v/>
      </c>
      <c r="AX34" s="14" t="str">
        <f t="shared" ca="1" si="10"/>
        <v/>
      </c>
      <c r="AY34" s="14" t="str">
        <f t="shared" ca="1" si="10"/>
        <v/>
      </c>
      <c r="AZ34" s="14" t="str">
        <f t="shared" ca="1" si="10"/>
        <v/>
      </c>
      <c r="BA34" s="14" t="str">
        <f t="shared" ca="1" si="10"/>
        <v/>
      </c>
      <c r="BB34" s="14" t="str">
        <f t="shared" ca="1" si="10"/>
        <v/>
      </c>
      <c r="BC34" s="14" t="str">
        <f t="shared" ca="1" si="10"/>
        <v/>
      </c>
      <c r="BD34" s="14" t="str">
        <f t="shared" ca="1" si="10"/>
        <v/>
      </c>
      <c r="BE34" s="14" t="str">
        <f t="shared" ca="1" si="11"/>
        <v/>
      </c>
      <c r="BF34" s="14" t="str">
        <f t="shared" ca="1" si="11"/>
        <v/>
      </c>
      <c r="BG34" s="14" t="str">
        <f t="shared" ca="1" si="11"/>
        <v/>
      </c>
      <c r="BH34" s="14" t="str">
        <f t="shared" ca="1" si="11"/>
        <v/>
      </c>
      <c r="BI34" s="14" t="str">
        <f t="shared" ca="1" si="11"/>
        <v/>
      </c>
      <c r="BJ34" s="14" t="str">
        <f t="shared" ca="1" si="11"/>
        <v/>
      </c>
      <c r="BK34" s="14" t="str">
        <f t="shared" ca="1" si="11"/>
        <v/>
      </c>
      <c r="BL34" s="14" t="str">
        <f t="shared" ca="1" si="11"/>
        <v/>
      </c>
      <c r="BM34" s="14" t="str">
        <f t="shared" ca="1" si="11"/>
        <v/>
      </c>
      <c r="BN34" s="42"/>
    </row>
    <row r="35" spans="1:66" s="1" customFormat="1" ht="40.200000000000003" customHeight="1" x14ac:dyDescent="0.3">
      <c r="A35" s="7"/>
      <c r="B35" s="50" t="s">
        <v>15</v>
      </c>
      <c r="C35" s="16"/>
      <c r="D35" s="16"/>
      <c r="E35" s="28"/>
      <c r="F35" s="38"/>
      <c r="G35" s="38"/>
      <c r="H35" s="39"/>
      <c r="I35" s="16"/>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row>
    <row r="36" spans="1:66" ht="30" customHeight="1" x14ac:dyDescent="0.3">
      <c r="D36" s="4"/>
      <c r="H36" s="8"/>
      <c r="I36" s="3"/>
    </row>
    <row r="37" spans="1:66" ht="30" customHeight="1" x14ac:dyDescent="0.3">
      <c r="D37" s="5"/>
    </row>
  </sheetData>
  <mergeCells count="8">
    <mergeCell ref="V4:Z4"/>
    <mergeCell ref="AB4:AF4"/>
    <mergeCell ref="AH4:AL4"/>
    <mergeCell ref="B2:I2"/>
    <mergeCell ref="J2:O2"/>
    <mergeCell ref="P2:U2"/>
    <mergeCell ref="J4:N4"/>
    <mergeCell ref="P4:T4"/>
  </mergeCells>
  <conditionalFormatting sqref="E8:E35">
    <cfRule type="dataBar" priority="7">
      <dataBar>
        <cfvo type="num" val="0"/>
        <cfvo type="num" val="1"/>
        <color theme="9" tint="0.59999389629810485"/>
      </dataBar>
      <extLst>
        <ext xmlns:x14="http://schemas.microsoft.com/office/spreadsheetml/2009/9/main" uri="{B025F937-C7B1-47D3-B67F-A62EFF666E3E}">
          <x14:id>{BF2B6452-7C84-42DF-BE5D-B3B8CB5F5069}</x14:id>
        </ext>
      </extLst>
    </cfRule>
  </conditionalFormatting>
  <conditionalFormatting sqref="J6:AN6">
    <cfRule type="expression" dxfId="14" priority="6">
      <formula>J$7&lt;=EOMONTH($J$7,0)</formula>
    </cfRule>
  </conditionalFormatting>
  <conditionalFormatting sqref="K6:BM6">
    <cfRule type="expression" dxfId="13" priority="5">
      <formula>AND(K$7&lt;=EOMONTH($J$7,2),K$7&gt;EOMONTH($J$7,0),K$7&gt;EOMONTH($J$7,1))</formula>
    </cfRule>
  </conditionalFormatting>
  <conditionalFormatting sqref="J6:BM6">
    <cfRule type="expression" dxfId="12" priority="4">
      <formula>AND(J$7&lt;=EOMONTH($J$7,1),J$7&gt;EOMONTH($J$7,0))</formula>
    </cfRule>
  </conditionalFormatting>
  <conditionalFormatting sqref="J9:BM34">
    <cfRule type="expression" dxfId="11" priority="9" stopIfTrue="1">
      <formula>AND($C9="Risque faible",J$7&gt;=$F9,J$7&lt;=$F9+$H9-1)</formula>
    </cfRule>
    <cfRule type="expression" dxfId="10" priority="10" stopIfTrue="1">
      <formula>AND($C9="Risque élevé",J$7&gt;=$F9,J$7&lt;=$F9+$H9-1)</formula>
    </cfRule>
    <cfRule type="expression" dxfId="9" priority="11" stopIfTrue="1">
      <formula>AND($C9="En bonne voie",J$7&gt;=$F9,J$7&lt;=$F9+$H9-1)</formula>
    </cfRule>
    <cfRule type="expression" dxfId="8" priority="12" stopIfTrue="1">
      <formula>AND($C9="Risque moyen",J$7&gt;=$F9,J$7&lt;=$F9+$H9-1)</formula>
    </cfRule>
    <cfRule type="expression" dxfId="7" priority="13" stopIfTrue="1">
      <formula>AND(LEN($C9)=0,J$7&gt;=$F9,J$7&lt;=$F9+$H9-1)</formula>
    </cfRule>
    <cfRule type="expression" dxfId="6" priority="1">
      <formula>AND($F9&lt;=J$7,ROUNDDOWN(($G9-$F9+1)*$E9,0)+$F9-1&gt;=J$7)</formula>
    </cfRule>
  </conditionalFormatting>
  <conditionalFormatting sqref="J7:BM35">
    <cfRule type="expression" dxfId="5" priority="16">
      <formula>AND(TODAY()&gt;=J$7,TODAY()&lt;K$7)</formula>
    </cfRule>
  </conditionalFormatting>
  <dataValidations count="12">
    <dataValidation type="list" allowBlank="1" showInputMessage="1" sqref="C10" xr:uid="{2A71DF35-3E17-4EA3-9F65-3869ED6D651B}">
      <formula1>"Objectif,Jalon,En bonne voie, Risque faible, Risque moyen, Risque élevé"</formula1>
    </dataValidation>
    <dataValidation type="list" allowBlank="1" showInputMessage="1" showErrorMessage="1" sqref="C9 C11:C34" xr:uid="{A8CFFA66-BA13-4963-ABE3-DD76F5716C76}">
      <formula1>"Objectif,Jalon,En bonne voie, Risque faible, Risque moyen, Risque élevé"</formula1>
    </dataValidation>
    <dataValidation type="whole" operator="greaterThanOrEqual" allowBlank="1" showInputMessage="1" promptTitle="Incrément de défilement" prompt="La modification de ce nombre entraînera la défilement du diagramme de Gantt." sqref="C7" xr:uid="{86087FA1-35BE-457A-912C-7FF26BCE687A}">
      <formula1>0</formula1>
    </dataValidation>
    <dataValidation allowBlank="1" showInputMessage="1" showErrorMessage="1" prompt="Il s’agit d’une ligne vide." sqref="A34" xr:uid="{008E5CA1-A949-4186-A5FB-74F6E9478170}"/>
    <dataValidation allowBlank="1" showInputMessage="1" showErrorMessage="1" prompt="Cette ligne marque la fin des données de jalon de Gantt. N’entrez rien dans cette ligne. _x000a_Pour ajouter des éléments, insérez de nouvelles lignes au-dessus de celle-ci._x000a_" sqref="A35" xr:uid="{CEB624D0-0F11-44F9-B89D-CE4F5F747510}"/>
    <dataValidation allowBlank="1" showInputMessage="1" showErrorMessage="1" prompt="Informations de projet de B11 à G11. _x000a_Entrez la description du jalon, la progression, la date de début et le nombre de jours, sélectionnez une catégorie et attribuez une personne à la tâche pour que la tâche commence à tracer le diagramme._x000a_" sqref="A10" xr:uid="{6BCA7D1C-2B33-4267-B02B-4DBA8944EFBD}"/>
    <dataValidation allowBlank="1" showInputMessage="1" showErrorMessage="1" prompt="Cette ligne contient les en-têtes du planning. Informations de planification dans B9 à G9. Première lettre de chaque jour de la semaine pour la date au-dessus de l’entête de I9 à BL9._x000a_Toute la chronologie de projet est générée automatiquement." sqref="A8" xr:uid="{B8D2B96F-34FD-4F20-9F50-24DB43B4F207}"/>
    <dataValidation allowBlank="1" showInputMessage="1" showErrorMessage="1" prompt="Les cellules I9 à BL9 contiennent le numéro de jour du mois représenté dans le bloc de cellules au-dessus de chaque cellule de date. Calculated._x000a_Ne pas modifier ces cellules._x000a_" sqref="A7" xr:uid="{4842210D-BF55-4A86-A4C6-842F795F4B74}"/>
    <dataValidation allowBlank="1" showInputMessage="1" showErrorMessage="1" prompt="Un incrément de défilement se trouve dans C7. _x000a_Mois pour dates de la ligne 7 affichés de I6 à BL6._x000a_Ne pas modifier ces cellules. Elles sont mises à jour automatiquement en fonction de la date de début du projet dans la cellule F6." sqref="A6" xr:uid="{EA9CC617-2BA8-4E15-BE35-1DC8ED6023FF}"/>
    <dataValidation allowBlank="1" showInputMessage="1" showErrorMessage="1" prompt="Nom du chef de projet dans B5. Entrez la date de début du projet dans C6 ou autorisez l’exemple de formule à rechercher la plus petite valeur de date dans la table données de Gantt._x000a_Date de début du projet : l’étiquette se trouve dans B6." sqref="A5" xr:uid="{FAE763E7-9FD8-4860-8671-9ACC7ED6CF64}"/>
    <dataValidation allowBlank="1" showInputMessage="1" showErrorMessage="1" prompt="Entrez le nom de la société dans la cellule B4._x000a_Une légende se trouve dans les cellules I4 à AC4. L’étiquette Légende se trouve dans la cellule G4." sqref="A4" xr:uid="{80AAC854-89E1-4DDF-A7BB-5345D03244F7}"/>
    <dataValidation allowBlank="1" showInputMessage="1" showErrorMessage="1" promptTitle="Créer un diagramme de Gantt " prompt="Titre du projet dans B2. _x000a_Utilisation de cette feuille de calcul (usage lecteurs d’écran et auteur du classeur) dans la feuille de calcul À propos._x000a_Continuez la navigation vers le bas de la colonne A pour des instructions supplémentaires." sqref="A2" xr:uid="{CFF7D6BF-E50E-4A95-ACAE-5DE35B344326}"/>
  </dataValidations>
  <pageMargins left="0.5" right="0.5" top="0.5" bottom="0.5" header="0.3" footer="0.3"/>
  <pageSetup paperSize="9" fitToHeight="0" orientation="portrait" r:id="rId1"/>
  <ignoredErrors>
    <ignoredError sqref="F1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arre de défilement 1">
              <controlPr defaultSize="0" autoPict="0" altText="Défiler la barre pour faire défiler la chronologie du projet Gantt.">
                <anchor moveWithCells="1">
                  <from>
                    <xdr:col>8</xdr:col>
                    <xdr:colOff>167640</xdr:colOff>
                    <xdr:row>4</xdr:row>
                    <xdr:rowOff>144780</xdr:rowOff>
                  </from>
                  <to>
                    <xdr:col>25</xdr:col>
                    <xdr:colOff>76200</xdr:colOff>
                    <xdr:row>4</xdr:row>
                    <xdr:rowOff>335280</xdr:rowOff>
                  </to>
                </anchor>
              </controlPr>
            </control>
          </mc:Choice>
        </mc:AlternateContent>
      </controls>
    </mc:Choice>
  </mc:AlternateContent>
  <tableParts count="1">
    <tablePart r:id="rId5"/>
  </tableParts>
  <extLst>
    <ext xmlns:x14="http://schemas.microsoft.com/office/spreadsheetml/2009/9/main" uri="{78C0D931-6437-407d-A8EE-F0AAD7539E65}">
      <x14:conditionalFormattings>
        <x14:conditionalFormatting xmlns:xm="http://schemas.microsoft.com/office/excel/2006/main">
          <x14:cfRule type="dataBar" id="{BF2B6452-7C84-42DF-BE5D-B3B8CB5F5069}">
            <x14:dataBar minLength="0" maxLength="100" gradient="0">
              <x14:cfvo type="num">
                <xm:f>0</xm:f>
              </x14:cfvo>
              <x14:cfvo type="num">
                <xm:f>1</xm:f>
              </x14:cfvo>
              <x14:negativeFillColor rgb="FFFF0000"/>
              <x14:axisColor rgb="FF000000"/>
            </x14:dataBar>
          </x14:cfRule>
          <xm:sqref>E8:E35</xm:sqref>
        </x14:conditionalFormatting>
        <x14:conditionalFormatting xmlns:xm="http://schemas.microsoft.com/office/excel/2006/main">
          <x14:cfRule type="iconSet" priority="8" id="{67763332-2AE9-4F93-8BB7-5ECDB6B99BA2}">
            <x14:iconSet iconSet="3Stars" showValue="0" custom="1">
              <x14:cfvo type="percent">
                <xm:f>0</xm:f>
              </x14:cfvo>
              <x14:cfvo type="num">
                <xm:f>1</xm:f>
              </x14:cfvo>
              <x14:cfvo type="num">
                <xm:f>2</xm:f>
              </x14:cfvo>
              <x14:cfIcon iconSet="NoIcons" iconId="0"/>
              <x14:cfIcon iconSet="3Flags" iconId="1"/>
              <x14:cfIcon iconSet="3Signs" iconId="0"/>
            </x14:iconSet>
          </x14:cfRule>
          <xm:sqref>J9:BM34</xm:sqref>
        </x14:conditionalFormatting>
        <x14:conditionalFormatting xmlns:xm="http://schemas.microsoft.com/office/excel/2006/main">
          <x14:cfRule type="iconSet" priority="14" id="{5AD67FB9-23B4-4F54-BD80-7A6CF9720346}">
            <x14:iconSet iconSet="3Stars" showValue="0" custom="1">
              <x14:cfvo type="percent">
                <xm:f>0</xm:f>
              </x14:cfvo>
              <x14:cfvo type="num">
                <xm:f>1</xm:f>
              </x14:cfvo>
              <x14:cfvo type="num">
                <xm:f>2</xm:f>
              </x14:cfvo>
              <x14:cfIcon iconSet="NoIcons" iconId="0"/>
              <x14:cfIcon iconSet="3Flags" iconId="1"/>
              <x14:cfIcon iconSet="3Signs" iconId="0"/>
            </x14:iconSet>
          </x14:cfRule>
          <xm:sqref>J35:BM35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_ip_UnifiedCompliancePolicyProperties xmlns="http://schemas.microsoft.com/sharepoint/v3" xsi:nil="true"/>
    <lcf76f155ced4ddcb4097134ff3c332f xmlns="71af3243-3dd4-4a8d-8c0d-dd76da1f02a5">
      <Terms xmlns="http://schemas.microsoft.com/office/infopath/2007/PartnerControls"/>
    </lcf76f155ced4ddcb4097134ff3c332f>
    <TaxCatchAll xmlns="230e9df3-be65-4c73-a93b-d1236ebd677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8" ma:contentTypeDescription="Create a new document." ma:contentTypeScope="" ma:versionID="22a266b9fa9a230c5a512669d8b298c3">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eddc33fff6b14141ee5c74a0d29ea6a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element ref="ns1:_ip_UnifiedCompliancePolicyProperties" minOccurs="0"/>
                <xsd:element ref="ns1:_ip_UnifiedCompliancePolicyUIAction" minOccurs="0"/>
                <xsd:element ref="ns2:Imag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element name="Image" ma:index="22" nillable="true" ma:displayName="Image" ma:format="Image" ma:internalName="Image">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AITags" ma:displayName="Image Tags" ma:readOnly="false" ma:fieldId="{5cf76f15-5ced-4ddc-b409-7134ff3c332f}" ma:taxonomyMulti="true" ma:sspId="e385fb40-52d4-4fae-9c5b-3e8ff8a5878e" ma:termSetId="09814cd3-568e-4e90-9814-8d621ff8fb84"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3f6bfcbc-3db3-4ae6-bd76-326f0798ad28}" ma:internalName="TaxCatchAll"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4BA2A8-DB97-40F9-8DB6-154C09C7467C}">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39060724-9CA2-4290-8A0C-B53624A594E7}">
  <ds:schemaRefs>
    <ds:schemaRef ds:uri="http://schemas.microsoft.com/sharepoint/v3/contenttype/forms"/>
  </ds:schemaRefs>
</ds:datastoreItem>
</file>

<file path=customXml/itemProps3.xml><?xml version="1.0" encoding="utf-8"?>
<ds:datastoreItem xmlns:ds="http://schemas.openxmlformats.org/officeDocument/2006/customXml" ds:itemID="{75C87518-DD8E-42CD-8DAC-291A323E8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0</DocSecurity>
  <ScaleCrop>false</ScaleCrop>
  <HeadingPairs>
    <vt:vector size="4" baseType="variant">
      <vt:variant>
        <vt:lpstr>Feuilles de calcul</vt:lpstr>
      </vt:variant>
      <vt:variant>
        <vt:i4>1</vt:i4>
      </vt:variant>
      <vt:variant>
        <vt:lpstr>Plages nommées</vt:lpstr>
      </vt:variant>
      <vt:variant>
        <vt:i4>3</vt:i4>
      </vt:variant>
    </vt:vector>
  </HeadingPairs>
  <TitlesOfParts>
    <vt:vector size="4" baseType="lpstr">
      <vt:lpstr>Couleur</vt:lpstr>
      <vt:lpstr>Couleur!Début_Projet</vt:lpstr>
      <vt:lpstr>Couleur!Impression_des_titres</vt:lpstr>
      <vt:lpstr>Couleur!Incrément_de_défilement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2021-02-17T05:31:39Z</dcterms:created>
  <dcterms:modified xsi:type="dcterms:W3CDTF">2023-01-31T16:22:00Z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