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5" yWindow="-15" windowWidth="14520" windowHeight="12840" activeTab="6"/>
  </bookViews>
  <sheets>
    <sheet name="EXPORTJANVIER" sheetId="1" r:id="rId1"/>
    <sheet name="EXPORTFEVRIER" sheetId="2" r:id="rId2"/>
    <sheet name="EXPORTMARS" sheetId="3" r:id="rId3"/>
    <sheet name="JANVIER" sheetId="4" r:id="rId4"/>
    <sheet name="FEVRIER" sheetId="5" r:id="rId5"/>
    <sheet name="MARS" sheetId="6" r:id="rId6"/>
    <sheet name="Synthèse" sheetId="7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6" i="7"/>
  <c r="B5" i="7"/>
  <c r="B7" i="7"/>
  <c r="B11" i="7"/>
  <c r="B15" i="7"/>
  <c r="B19" i="7"/>
  <c r="B23" i="7"/>
  <c r="B27" i="7"/>
  <c r="B9" i="7"/>
  <c r="B17" i="7"/>
  <c r="B25" i="7"/>
  <c r="B10" i="7"/>
  <c r="B18" i="7"/>
  <c r="B26" i="7"/>
  <c r="B8" i="7"/>
  <c r="B12" i="7"/>
  <c r="B16" i="7"/>
  <c r="B20" i="7"/>
  <c r="B24" i="7"/>
  <c r="B13" i="7"/>
  <c r="B21" i="7"/>
  <c r="B14" i="7"/>
  <c r="B22" i="7"/>
  <c r="B2" i="1" l="1"/>
  <c r="B3" i="1"/>
  <c r="B26" i="3" l="1"/>
  <c r="B25" i="3"/>
  <c r="B24" i="3"/>
  <c r="B23" i="3"/>
  <c r="B22" i="3"/>
  <c r="B5" i="6" s="1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C5" i="6"/>
  <c r="C2" i="6" a="1"/>
  <c r="C3" i="6"/>
  <c r="C4" i="6"/>
  <c r="C5" i="4"/>
  <c r="C4" i="4"/>
  <c r="C3" i="4"/>
  <c r="C2" i="4"/>
  <c r="C5" i="5"/>
  <c r="C4" i="5"/>
  <c r="C3" i="5"/>
  <c r="C2" i="5" a="1"/>
  <c r="B4" i="6" l="1"/>
  <c r="B3" i="6"/>
  <c r="C2" i="6"/>
  <c r="B2" i="6"/>
  <c r="B3" i="5"/>
  <c r="B5" i="5"/>
  <c r="B4" i="5"/>
  <c r="B2" i="5"/>
  <c r="C2" i="5"/>
  <c r="B2" i="4"/>
  <c r="B5" i="4"/>
  <c r="B4" i="4"/>
  <c r="B3" i="4"/>
</calcChain>
</file>

<file path=xl/comments1.xml><?xml version="1.0" encoding="utf-8"?>
<comments xmlns="http://schemas.openxmlformats.org/spreadsheetml/2006/main">
  <authors>
    <author>GARRAUD-14300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Avec la fonction indirect</t>
        </r>
      </text>
    </comment>
  </commentList>
</comments>
</file>

<file path=xl/sharedStrings.xml><?xml version="1.0" encoding="utf-8"?>
<sst xmlns="http://schemas.openxmlformats.org/spreadsheetml/2006/main" count="26" uniqueCount="10">
  <si>
    <t>ETAGE</t>
  </si>
  <si>
    <t>MONTANT</t>
  </si>
  <si>
    <t>TOTAL ETAGE 1</t>
  </si>
  <si>
    <t>TOTAL ETAGE 2</t>
  </si>
  <si>
    <t>TOTAL ETAGE 3</t>
  </si>
  <si>
    <t>TOTAL ETAGE 4</t>
  </si>
  <si>
    <t>N° Index</t>
  </si>
  <si>
    <t>Avant</t>
  </si>
  <si>
    <t>Après</t>
  </si>
  <si>
    <t>Noms des feuilles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</si>
</sst>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3:B27" totalsRowShown="0">
  <autoFilter ref="A3:B27"/>
  <tableColumns count="2">
    <tableColumn id="1" name="N° Index" dataDxfId="0"/>
    <tableColumn id="2" name="Noms des feuilles">
      <calculatedColumnFormula>IFERROR(INDEX(NomsFeuilles,A4),"")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26"/>
  <sheetViews>
    <sheetView workbookViewId="0">
      <selection activeCell="C2" sqref="C2"/>
    </sheetView>
  </sheetViews>
  <sheetFormatPr baseColWidth="10" defaultRowHeight="15" x14ac:dyDescent="0.25"/>
  <cols>
    <col min="1" max="2" width="11.42578125" style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1</v>
      </c>
      <c r="B2" s="1">
        <f ca="1">RANDBETWEEN(1,10000)</f>
        <v>5482</v>
      </c>
    </row>
    <row r="3" spans="1:2" x14ac:dyDescent="0.25">
      <c r="A3" s="1">
        <v>1</v>
      </c>
      <c r="B3" s="1">
        <f t="shared" ref="B3:B26" ca="1" si="0">RANDBETWEEN(1,10000)</f>
        <v>8210</v>
      </c>
    </row>
    <row r="4" spans="1:2" x14ac:dyDescent="0.25">
      <c r="A4" s="1">
        <v>1</v>
      </c>
      <c r="B4" s="1">
        <f t="shared" ca="1" si="0"/>
        <v>9061</v>
      </c>
    </row>
    <row r="5" spans="1:2" x14ac:dyDescent="0.25">
      <c r="A5" s="1">
        <v>1</v>
      </c>
      <c r="B5" s="1">
        <f t="shared" ca="1" si="0"/>
        <v>5419</v>
      </c>
    </row>
    <row r="6" spans="1:2" x14ac:dyDescent="0.25">
      <c r="A6" s="1">
        <v>1</v>
      </c>
      <c r="B6" s="1">
        <f t="shared" ca="1" si="0"/>
        <v>3707</v>
      </c>
    </row>
    <row r="7" spans="1:2" x14ac:dyDescent="0.25">
      <c r="A7" s="1">
        <v>1</v>
      </c>
      <c r="B7" s="1">
        <f t="shared" ca="1" si="0"/>
        <v>5383</v>
      </c>
    </row>
    <row r="8" spans="1:2" x14ac:dyDescent="0.25">
      <c r="A8" s="1">
        <v>2</v>
      </c>
      <c r="B8" s="1">
        <f t="shared" ca="1" si="0"/>
        <v>5061</v>
      </c>
    </row>
    <row r="9" spans="1:2" x14ac:dyDescent="0.25">
      <c r="A9" s="1">
        <v>2</v>
      </c>
      <c r="B9" s="1">
        <f t="shared" ca="1" si="0"/>
        <v>5225</v>
      </c>
    </row>
    <row r="10" spans="1:2" x14ac:dyDescent="0.25">
      <c r="A10" s="1">
        <v>2</v>
      </c>
      <c r="B10" s="1">
        <f t="shared" ca="1" si="0"/>
        <v>4337</v>
      </c>
    </row>
    <row r="11" spans="1:2" x14ac:dyDescent="0.25">
      <c r="A11" s="1">
        <v>2</v>
      </c>
      <c r="B11" s="1">
        <f t="shared" ca="1" si="0"/>
        <v>5231</v>
      </c>
    </row>
    <row r="12" spans="1:2" x14ac:dyDescent="0.25">
      <c r="A12" s="1">
        <v>2</v>
      </c>
      <c r="B12" s="1">
        <f t="shared" ca="1" si="0"/>
        <v>9038</v>
      </c>
    </row>
    <row r="13" spans="1:2" x14ac:dyDescent="0.25">
      <c r="A13" s="1">
        <v>2</v>
      </c>
      <c r="B13" s="1">
        <f t="shared" ca="1" si="0"/>
        <v>7343</v>
      </c>
    </row>
    <row r="14" spans="1:2" x14ac:dyDescent="0.25">
      <c r="A14" s="1">
        <v>2</v>
      </c>
      <c r="B14" s="1">
        <f t="shared" ca="1" si="0"/>
        <v>6148</v>
      </c>
    </row>
    <row r="15" spans="1:2" x14ac:dyDescent="0.25">
      <c r="A15" s="1">
        <v>3</v>
      </c>
      <c r="B15" s="1">
        <f t="shared" ca="1" si="0"/>
        <v>6553</v>
      </c>
    </row>
    <row r="16" spans="1:2" x14ac:dyDescent="0.25">
      <c r="A16" s="1">
        <v>3</v>
      </c>
      <c r="B16" s="1">
        <f t="shared" ca="1" si="0"/>
        <v>1417</v>
      </c>
    </row>
    <row r="17" spans="1:2" x14ac:dyDescent="0.25">
      <c r="A17" s="1">
        <v>3</v>
      </c>
      <c r="B17" s="1">
        <f t="shared" ca="1" si="0"/>
        <v>9211</v>
      </c>
    </row>
    <row r="18" spans="1:2" x14ac:dyDescent="0.25">
      <c r="A18" s="1">
        <v>3</v>
      </c>
      <c r="B18" s="1">
        <f t="shared" ca="1" si="0"/>
        <v>6356</v>
      </c>
    </row>
    <row r="19" spans="1:2" x14ac:dyDescent="0.25">
      <c r="A19" s="1">
        <v>3</v>
      </c>
      <c r="B19" s="1">
        <f t="shared" ca="1" si="0"/>
        <v>5104</v>
      </c>
    </row>
    <row r="20" spans="1:2" x14ac:dyDescent="0.25">
      <c r="A20" s="1">
        <v>3</v>
      </c>
      <c r="B20" s="1">
        <f t="shared" ca="1" si="0"/>
        <v>4956</v>
      </c>
    </row>
    <row r="21" spans="1:2" x14ac:dyDescent="0.25">
      <c r="A21" s="1">
        <v>3</v>
      </c>
      <c r="B21" s="1">
        <f t="shared" ca="1" si="0"/>
        <v>5652</v>
      </c>
    </row>
    <row r="22" spans="1:2" x14ac:dyDescent="0.25">
      <c r="A22" s="1">
        <v>4</v>
      </c>
      <c r="B22" s="1">
        <f t="shared" ca="1" si="0"/>
        <v>5294</v>
      </c>
    </row>
    <row r="23" spans="1:2" x14ac:dyDescent="0.25">
      <c r="A23" s="1">
        <v>4</v>
      </c>
      <c r="B23" s="1">
        <f t="shared" ca="1" si="0"/>
        <v>2330</v>
      </c>
    </row>
    <row r="24" spans="1:2" x14ac:dyDescent="0.25">
      <c r="A24" s="1">
        <v>4</v>
      </c>
      <c r="B24" s="1">
        <f t="shared" ca="1" si="0"/>
        <v>9294</v>
      </c>
    </row>
    <row r="25" spans="1:2" x14ac:dyDescent="0.25">
      <c r="A25" s="1">
        <v>4</v>
      </c>
      <c r="B25" s="1">
        <f t="shared" ca="1" si="0"/>
        <v>491</v>
      </c>
    </row>
    <row r="26" spans="1:2" x14ac:dyDescent="0.25">
      <c r="A26" s="1">
        <v>4</v>
      </c>
      <c r="B26" s="1">
        <f t="shared" ca="1" si="0"/>
        <v>946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26"/>
  <sheetViews>
    <sheetView workbookViewId="0">
      <selection activeCell="D41" sqref="D41"/>
    </sheetView>
  </sheetViews>
  <sheetFormatPr baseColWidth="10"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>
        <v>1</v>
      </c>
      <c r="B2" s="1">
        <f ca="1">RANDBETWEEN(1,10000)</f>
        <v>3406</v>
      </c>
    </row>
    <row r="3" spans="1:2" x14ac:dyDescent="0.25">
      <c r="A3" s="1">
        <v>1</v>
      </c>
      <c r="B3" s="1">
        <f t="shared" ref="B3:B26" ca="1" si="0">RANDBETWEEN(1,10000)</f>
        <v>7382</v>
      </c>
    </row>
    <row r="4" spans="1:2" x14ac:dyDescent="0.25">
      <c r="A4" s="1">
        <v>1</v>
      </c>
      <c r="B4" s="1">
        <f t="shared" ca="1" si="0"/>
        <v>1600</v>
      </c>
    </row>
    <row r="5" spans="1:2" x14ac:dyDescent="0.25">
      <c r="A5" s="1">
        <v>1</v>
      </c>
      <c r="B5" s="1">
        <f t="shared" ca="1" si="0"/>
        <v>8394</v>
      </c>
    </row>
    <row r="6" spans="1:2" x14ac:dyDescent="0.25">
      <c r="A6" s="1">
        <v>1</v>
      </c>
      <c r="B6" s="1">
        <f t="shared" ca="1" si="0"/>
        <v>9786</v>
      </c>
    </row>
    <row r="7" spans="1:2" x14ac:dyDescent="0.25">
      <c r="A7" s="1">
        <v>1</v>
      </c>
      <c r="B7" s="1">
        <f t="shared" ca="1" si="0"/>
        <v>16</v>
      </c>
    </row>
    <row r="8" spans="1:2" x14ac:dyDescent="0.25">
      <c r="A8" s="1">
        <v>2</v>
      </c>
      <c r="B8" s="1">
        <f t="shared" ca="1" si="0"/>
        <v>894</v>
      </c>
    </row>
    <row r="9" spans="1:2" x14ac:dyDescent="0.25">
      <c r="A9" s="1">
        <v>2</v>
      </c>
      <c r="B9" s="1">
        <f t="shared" ca="1" si="0"/>
        <v>1786</v>
      </c>
    </row>
    <row r="10" spans="1:2" x14ac:dyDescent="0.25">
      <c r="A10" s="1">
        <v>2</v>
      </c>
      <c r="B10" s="1">
        <f t="shared" ca="1" si="0"/>
        <v>3806</v>
      </c>
    </row>
    <row r="11" spans="1:2" x14ac:dyDescent="0.25">
      <c r="A11" s="1">
        <v>2</v>
      </c>
      <c r="B11" s="1">
        <f t="shared" ca="1" si="0"/>
        <v>5255</v>
      </c>
    </row>
    <row r="12" spans="1:2" x14ac:dyDescent="0.25">
      <c r="A12" s="1">
        <v>2</v>
      </c>
      <c r="B12" s="1">
        <f t="shared" ca="1" si="0"/>
        <v>4281</v>
      </c>
    </row>
    <row r="13" spans="1:2" x14ac:dyDescent="0.25">
      <c r="A13" s="1">
        <v>2</v>
      </c>
      <c r="B13" s="1">
        <f t="shared" ca="1" si="0"/>
        <v>2430</v>
      </c>
    </row>
    <row r="14" spans="1:2" x14ac:dyDescent="0.25">
      <c r="A14" s="1">
        <v>2</v>
      </c>
      <c r="B14" s="1">
        <f t="shared" ca="1" si="0"/>
        <v>302</v>
      </c>
    </row>
    <row r="15" spans="1:2" x14ac:dyDescent="0.25">
      <c r="A15" s="1">
        <v>3</v>
      </c>
      <c r="B15" s="1">
        <f t="shared" ca="1" si="0"/>
        <v>796</v>
      </c>
    </row>
    <row r="16" spans="1:2" x14ac:dyDescent="0.25">
      <c r="A16" s="1">
        <v>3</v>
      </c>
      <c r="B16" s="1">
        <f t="shared" ca="1" si="0"/>
        <v>7887</v>
      </c>
    </row>
    <row r="17" spans="1:2" x14ac:dyDescent="0.25">
      <c r="A17" s="1">
        <v>3</v>
      </c>
      <c r="B17" s="1">
        <f t="shared" ca="1" si="0"/>
        <v>9599</v>
      </c>
    </row>
    <row r="18" spans="1:2" x14ac:dyDescent="0.25">
      <c r="A18" s="1">
        <v>3</v>
      </c>
      <c r="B18" s="1">
        <f t="shared" ca="1" si="0"/>
        <v>1554</v>
      </c>
    </row>
    <row r="19" spans="1:2" x14ac:dyDescent="0.25">
      <c r="A19" s="1">
        <v>3</v>
      </c>
      <c r="B19" s="1">
        <f t="shared" ca="1" si="0"/>
        <v>7551</v>
      </c>
    </row>
    <row r="20" spans="1:2" x14ac:dyDescent="0.25">
      <c r="A20" s="1">
        <v>3</v>
      </c>
      <c r="B20" s="1">
        <f t="shared" ca="1" si="0"/>
        <v>3079</v>
      </c>
    </row>
    <row r="21" spans="1:2" x14ac:dyDescent="0.25">
      <c r="A21" s="1">
        <v>3</v>
      </c>
      <c r="B21" s="1">
        <f t="shared" ca="1" si="0"/>
        <v>2235</v>
      </c>
    </row>
    <row r="22" spans="1:2" x14ac:dyDescent="0.25">
      <c r="A22" s="1">
        <v>4</v>
      </c>
      <c r="B22" s="1">
        <f t="shared" ca="1" si="0"/>
        <v>7623</v>
      </c>
    </row>
    <row r="23" spans="1:2" x14ac:dyDescent="0.25">
      <c r="A23" s="1">
        <v>4</v>
      </c>
      <c r="B23" s="1">
        <f t="shared" ca="1" si="0"/>
        <v>7635</v>
      </c>
    </row>
    <row r="24" spans="1:2" x14ac:dyDescent="0.25">
      <c r="A24" s="1">
        <v>4</v>
      </c>
      <c r="B24" s="1">
        <f t="shared" ca="1" si="0"/>
        <v>2856</v>
      </c>
    </row>
    <row r="25" spans="1:2" x14ac:dyDescent="0.25">
      <c r="A25" s="1">
        <v>4</v>
      </c>
      <c r="B25" s="1">
        <f t="shared" ca="1" si="0"/>
        <v>9048</v>
      </c>
    </row>
    <row r="26" spans="1:2" x14ac:dyDescent="0.25">
      <c r="A26" s="1">
        <v>4</v>
      </c>
      <c r="B26" s="1">
        <f t="shared" ca="1" si="0"/>
        <v>6418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6"/>
  <sheetViews>
    <sheetView workbookViewId="0">
      <selection activeCell="E39" sqref="E39"/>
    </sheetView>
  </sheetViews>
  <sheetFormatPr baseColWidth="10"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1">
        <v>1</v>
      </c>
      <c r="B2" s="1">
        <f ca="1">RANDBETWEEN(1,10000)</f>
        <v>7942</v>
      </c>
    </row>
    <row r="3" spans="1:2" x14ac:dyDescent="0.25">
      <c r="A3" s="1">
        <v>1</v>
      </c>
      <c r="B3" s="1">
        <f t="shared" ref="B3:B26" ca="1" si="0">RANDBETWEEN(1,10000)</f>
        <v>701</v>
      </c>
    </row>
    <row r="4" spans="1:2" x14ac:dyDescent="0.25">
      <c r="A4" s="1">
        <v>1</v>
      </c>
      <c r="B4" s="1">
        <f t="shared" ca="1" si="0"/>
        <v>667</v>
      </c>
    </row>
    <row r="5" spans="1:2" x14ac:dyDescent="0.25">
      <c r="A5" s="1">
        <v>1</v>
      </c>
      <c r="B5" s="1">
        <f t="shared" ca="1" si="0"/>
        <v>4122</v>
      </c>
    </row>
    <row r="6" spans="1:2" x14ac:dyDescent="0.25">
      <c r="A6" s="1">
        <v>1</v>
      </c>
      <c r="B6" s="1">
        <f t="shared" ca="1" si="0"/>
        <v>606</v>
      </c>
    </row>
    <row r="7" spans="1:2" x14ac:dyDescent="0.25">
      <c r="A7" s="1">
        <v>1</v>
      </c>
      <c r="B7" s="1">
        <f t="shared" ca="1" si="0"/>
        <v>9352</v>
      </c>
    </row>
    <row r="8" spans="1:2" x14ac:dyDescent="0.25">
      <c r="A8" s="1">
        <v>2</v>
      </c>
      <c r="B8" s="1">
        <f t="shared" ca="1" si="0"/>
        <v>7125</v>
      </c>
    </row>
    <row r="9" spans="1:2" x14ac:dyDescent="0.25">
      <c r="A9" s="1">
        <v>2</v>
      </c>
      <c r="B9" s="1">
        <f t="shared" ca="1" si="0"/>
        <v>4472</v>
      </c>
    </row>
    <row r="10" spans="1:2" x14ac:dyDescent="0.25">
      <c r="A10" s="1">
        <v>2</v>
      </c>
      <c r="B10" s="1">
        <f t="shared" ca="1" si="0"/>
        <v>8095</v>
      </c>
    </row>
    <row r="11" spans="1:2" x14ac:dyDescent="0.25">
      <c r="A11" s="1">
        <v>2</v>
      </c>
      <c r="B11" s="1">
        <f t="shared" ca="1" si="0"/>
        <v>7416</v>
      </c>
    </row>
    <row r="12" spans="1:2" x14ac:dyDescent="0.25">
      <c r="A12" s="1">
        <v>2</v>
      </c>
      <c r="B12" s="1">
        <f t="shared" ca="1" si="0"/>
        <v>8477</v>
      </c>
    </row>
    <row r="13" spans="1:2" x14ac:dyDescent="0.25">
      <c r="A13" s="1">
        <v>2</v>
      </c>
      <c r="B13" s="1">
        <f t="shared" ca="1" si="0"/>
        <v>8918</v>
      </c>
    </row>
    <row r="14" spans="1:2" x14ac:dyDescent="0.25">
      <c r="A14" s="1">
        <v>2</v>
      </c>
      <c r="B14" s="1">
        <f t="shared" ca="1" si="0"/>
        <v>5221</v>
      </c>
    </row>
    <row r="15" spans="1:2" x14ac:dyDescent="0.25">
      <c r="A15" s="1">
        <v>3</v>
      </c>
      <c r="B15" s="1">
        <f t="shared" ca="1" si="0"/>
        <v>488</v>
      </c>
    </row>
    <row r="16" spans="1:2" x14ac:dyDescent="0.25">
      <c r="A16" s="1">
        <v>3</v>
      </c>
      <c r="B16" s="1">
        <f t="shared" ca="1" si="0"/>
        <v>7779</v>
      </c>
    </row>
    <row r="17" spans="1:2" x14ac:dyDescent="0.25">
      <c r="A17" s="1">
        <v>3</v>
      </c>
      <c r="B17" s="1">
        <f t="shared" ca="1" si="0"/>
        <v>1696</v>
      </c>
    </row>
    <row r="18" spans="1:2" x14ac:dyDescent="0.25">
      <c r="A18" s="1">
        <v>3</v>
      </c>
      <c r="B18" s="1">
        <f t="shared" ca="1" si="0"/>
        <v>2777</v>
      </c>
    </row>
    <row r="19" spans="1:2" x14ac:dyDescent="0.25">
      <c r="A19" s="1">
        <v>3</v>
      </c>
      <c r="B19" s="1">
        <f t="shared" ca="1" si="0"/>
        <v>6612</v>
      </c>
    </row>
    <row r="20" spans="1:2" x14ac:dyDescent="0.25">
      <c r="A20" s="1">
        <v>3</v>
      </c>
      <c r="B20" s="1">
        <f t="shared" ca="1" si="0"/>
        <v>6957</v>
      </c>
    </row>
    <row r="21" spans="1:2" x14ac:dyDescent="0.25">
      <c r="A21" s="1">
        <v>3</v>
      </c>
      <c r="B21" s="1">
        <f t="shared" ca="1" si="0"/>
        <v>5254</v>
      </c>
    </row>
    <row r="22" spans="1:2" x14ac:dyDescent="0.25">
      <c r="A22" s="1">
        <v>4</v>
      </c>
      <c r="B22" s="1">
        <f t="shared" ca="1" si="0"/>
        <v>1451</v>
      </c>
    </row>
    <row r="23" spans="1:2" x14ac:dyDescent="0.25">
      <c r="A23" s="1">
        <v>4</v>
      </c>
      <c r="B23" s="1">
        <f t="shared" ca="1" si="0"/>
        <v>9935</v>
      </c>
    </row>
    <row r="24" spans="1:2" x14ac:dyDescent="0.25">
      <c r="A24" s="1">
        <v>4</v>
      </c>
      <c r="B24" s="1">
        <f t="shared" ca="1" si="0"/>
        <v>2902</v>
      </c>
    </row>
    <row r="25" spans="1:2" x14ac:dyDescent="0.25">
      <c r="A25" s="1">
        <v>4</v>
      </c>
      <c r="B25" s="1">
        <f t="shared" ca="1" si="0"/>
        <v>3640</v>
      </c>
    </row>
    <row r="26" spans="1:2" x14ac:dyDescent="0.25">
      <c r="A26" s="1">
        <v>4</v>
      </c>
      <c r="B26" s="1">
        <f t="shared" ca="1" si="0"/>
        <v>6982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5" tint="-0.249977111117893"/>
  </sheetPr>
  <dimension ref="A1:C5"/>
  <sheetViews>
    <sheetView workbookViewId="0">
      <selection activeCell="F31" sqref="F31"/>
    </sheetView>
  </sheetViews>
  <sheetFormatPr baseColWidth="10" defaultRowHeight="15" x14ac:dyDescent="0.25"/>
  <cols>
    <col min="1" max="1" width="14" bestFit="1" customWidth="1"/>
    <col min="2" max="3" width="6.140625" bestFit="1" customWidth="1"/>
  </cols>
  <sheetData>
    <row r="1" spans="1:3" x14ac:dyDescent="0.25">
      <c r="B1" t="s">
        <v>7</v>
      </c>
      <c r="C1" s="3" t="s">
        <v>8</v>
      </c>
    </row>
    <row r="2" spans="1:3" x14ac:dyDescent="0.25">
      <c r="A2" t="s">
        <v>2</v>
      </c>
      <c r="B2">
        <f ca="1">SUMIF(EXPORTJANVIER!A:A,1,EXPORTJANVIER!B:B)</f>
        <v>37262</v>
      </c>
      <c r="C2" s="3">
        <f ca="1">SUMIF(INDIRECT(Synthèse!$B$4&amp;"!A:A"),1,(INDIRECT(Synthèse!$B$4&amp;"!B:B")))</f>
        <v>37262</v>
      </c>
    </row>
    <row r="3" spans="1:3" x14ac:dyDescent="0.25">
      <c r="A3" t="s">
        <v>3</v>
      </c>
      <c r="B3">
        <f ca="1">SUMIF(EXPORTJANVIER!A:A,2,EXPORTJANVIER!B:B)</f>
        <v>42383</v>
      </c>
      <c r="C3" s="3">
        <f ca="1">SUMIF(INDIRECT(Synthèse!$B$4&amp;"!A:A"),2,(INDIRECT(Synthèse!$B$4&amp;"!B:B")))</f>
        <v>42383</v>
      </c>
    </row>
    <row r="4" spans="1:3" x14ac:dyDescent="0.25">
      <c r="A4" t="s">
        <v>4</v>
      </c>
      <c r="B4">
        <f ca="1">SUMIF(EXPORTJANVIER!A:A,3,EXPORTJANVIER!B:B)</f>
        <v>39249</v>
      </c>
      <c r="C4" s="3">
        <f ca="1">SUMIF(INDIRECT(Synthèse!$B$4&amp;"!A:A"),3,(INDIRECT(Synthèse!$B$4&amp;"!B:B")))</f>
        <v>39249</v>
      </c>
    </row>
    <row r="5" spans="1:3" x14ac:dyDescent="0.25">
      <c r="A5" t="s">
        <v>5</v>
      </c>
      <c r="B5">
        <f ca="1">SUMIF(EXPORTJANVIER!A:A,4,EXPORTJANVIER!B:B)</f>
        <v>18355</v>
      </c>
      <c r="C5" s="3">
        <f ca="1">SUMIF(INDIRECT(Synthèse!$B$4&amp;"!A:A"),4,(INDIRECT(Synthèse!$B$4&amp;"!B:B")))</f>
        <v>18355</v>
      </c>
    </row>
  </sheetData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7" tint="0.39997558519241921"/>
  </sheetPr>
  <dimension ref="A1:C5"/>
  <sheetViews>
    <sheetView workbookViewId="0">
      <selection activeCell="F37" sqref="F36:F37"/>
    </sheetView>
  </sheetViews>
  <sheetFormatPr baseColWidth="10" defaultRowHeight="15" x14ac:dyDescent="0.25"/>
  <cols>
    <col min="1" max="1" width="20.140625" customWidth="1"/>
    <col min="2" max="2" width="6.140625" bestFit="1" customWidth="1"/>
  </cols>
  <sheetData>
    <row r="1" spans="1:3" x14ac:dyDescent="0.25">
      <c r="B1" t="s">
        <v>7</v>
      </c>
      <c r="C1" s="4" t="s">
        <v>8</v>
      </c>
    </row>
    <row r="2" spans="1:3" x14ac:dyDescent="0.25">
      <c r="A2" t="s">
        <v>2</v>
      </c>
      <c r="B2">
        <f ca="1">SUMIF(EXPORTFEVRIER!A:A,1,EXPORTFEVRIER!B:B)</f>
        <v>30584</v>
      </c>
      <c r="C2" s="4">
        <f t="array" aca="1" ref="C2" ca="1">SUMIF(INDIRECT(Synthèse!$B$5&amp;"!A:A"),1,(INDIRECT(Synthèse!$B$5&amp;"!B:B")))</f>
        <v>30584</v>
      </c>
    </row>
    <row r="3" spans="1:3" x14ac:dyDescent="0.25">
      <c r="A3" t="s">
        <v>3</v>
      </c>
      <c r="B3">
        <f ca="1">SUMIF(EXPORTFEVRIER!A:A,2,EXPORTFEVRIER!B:B)</f>
        <v>18754</v>
      </c>
      <c r="C3" s="4">
        <f ca="1">SUMIF(INDIRECT(Synthèse!$B$5&amp;"!A:A"),2,(INDIRECT(Synthèse!$B$5&amp;"!B:B")))</f>
        <v>18754</v>
      </c>
    </row>
    <row r="4" spans="1:3" x14ac:dyDescent="0.25">
      <c r="A4" t="s">
        <v>4</v>
      </c>
      <c r="B4">
        <f ca="1">SUMIF(EXPORTFEVRIER!A:A,3,EXPORTFEVRIER!B:B)</f>
        <v>32701</v>
      </c>
      <c r="C4" s="4">
        <f ca="1">SUMIF(INDIRECT(Synthèse!$B$5&amp;"!A:A"),3,(INDIRECT(Synthèse!$B$5&amp;"!B:B")))</f>
        <v>32701</v>
      </c>
    </row>
    <row r="5" spans="1:3" x14ac:dyDescent="0.25">
      <c r="A5" t="s">
        <v>5</v>
      </c>
      <c r="B5">
        <f ca="1">SUMIF(EXPORTFEVRIER!A:A,4,EXPORTFEVRIER!B:B)</f>
        <v>33580</v>
      </c>
      <c r="C5" s="4">
        <f ca="1">SUMIF(INDIRECT(Synthèse!$B$5&amp;"!A:A"),4,(INDIRECT(Synthèse!$B$5&amp;"!B:B")))</f>
        <v>33580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8" tint="-0.249977111117893"/>
  </sheetPr>
  <dimension ref="A1:C5"/>
  <sheetViews>
    <sheetView workbookViewId="0">
      <selection activeCell="F38" sqref="F38"/>
    </sheetView>
  </sheetViews>
  <sheetFormatPr baseColWidth="10" defaultRowHeight="15" x14ac:dyDescent="0.25"/>
  <cols>
    <col min="1" max="1" width="14" bestFit="1" customWidth="1"/>
    <col min="2" max="2" width="9.5703125" bestFit="1" customWidth="1"/>
  </cols>
  <sheetData>
    <row r="1" spans="1:3" x14ac:dyDescent="0.25">
      <c r="B1" t="s">
        <v>7</v>
      </c>
      <c r="C1" s="4" t="s">
        <v>8</v>
      </c>
    </row>
    <row r="2" spans="1:3" x14ac:dyDescent="0.25">
      <c r="A2" t="s">
        <v>2</v>
      </c>
      <c r="B2">
        <f ca="1">SUMIF(EXPORTMARS!A:A,1,EXPORTMARS!B:B)</f>
        <v>23390</v>
      </c>
      <c r="C2" s="4">
        <f t="array" aca="1" ref="C2" ca="1">SUMIF(INDIRECT(Synthèse!$B$6&amp;"!A:A"),1,(INDIRECT(Synthèse!$B$6&amp;"!B:B")))</f>
        <v>23390</v>
      </c>
    </row>
    <row r="3" spans="1:3" x14ac:dyDescent="0.25">
      <c r="A3" t="s">
        <v>3</v>
      </c>
      <c r="B3">
        <f ca="1">SUMIF(EXPORTMARS!A:A,2,EXPORTMARS!B:B)</f>
        <v>49724</v>
      </c>
      <c r="C3" s="4">
        <f ca="1">SUMIF(INDIRECT(Synthèse!$B$6&amp;"!A:A"),2,(INDIRECT(Synthèse!$B$6&amp;"!B:B")))</f>
        <v>49724</v>
      </c>
    </row>
    <row r="4" spans="1:3" x14ac:dyDescent="0.25">
      <c r="A4" t="s">
        <v>4</v>
      </c>
      <c r="B4">
        <f ca="1">SUMIF(EXPORTMARS!A:A,3,EXPORTMARS!B:B)</f>
        <v>31563</v>
      </c>
      <c r="C4" s="4">
        <f ca="1">SUMIF(INDIRECT(Synthèse!$B$6&amp;"!A:A"),3,(INDIRECT(Synthèse!$B$6&amp;"!B:B")))</f>
        <v>31563</v>
      </c>
    </row>
    <row r="5" spans="1:3" x14ac:dyDescent="0.25">
      <c r="A5" t="s">
        <v>5</v>
      </c>
      <c r="B5">
        <f ca="1">SUMIF(EXPORTMARS!A:A,4,EXPORTMARS!B:B)</f>
        <v>24910</v>
      </c>
      <c r="C5" s="4">
        <f ca="1">SUMIF(INDIRECT(Synthèse!$B$6&amp;"!A:A"),4,(INDIRECT(Synthèse!$B$6&amp;"!B:B")))</f>
        <v>24910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FF00"/>
  </sheetPr>
  <dimension ref="A3:B27"/>
  <sheetViews>
    <sheetView tabSelected="1" workbookViewId="0">
      <selection activeCell="B5" sqref="B5"/>
    </sheetView>
  </sheetViews>
  <sheetFormatPr baseColWidth="10" defaultRowHeight="15" x14ac:dyDescent="0.25"/>
  <cols>
    <col min="1" max="1" width="11.42578125" style="2"/>
    <col min="2" max="2" width="19.28515625" bestFit="1" customWidth="1"/>
    <col min="3" max="3" width="17" bestFit="1" customWidth="1"/>
    <col min="4" max="4" width="34.28515625" bestFit="1" customWidth="1"/>
  </cols>
  <sheetData>
    <row r="3" spans="1:2" x14ac:dyDescent="0.25">
      <c r="A3" s="2" t="s">
        <v>6</v>
      </c>
      <c r="B3" t="s">
        <v>9</v>
      </c>
    </row>
    <row r="4" spans="1:2" x14ac:dyDescent="0.25">
      <c r="A4" s="2">
        <v>1</v>
      </c>
      <c r="B4" t="str">
        <f>IFERROR(INDEX(NomsFeuilles,A4),"")</f>
        <v>EXPORTJANVIER</v>
      </c>
    </row>
    <row r="5" spans="1:2" x14ac:dyDescent="0.25">
      <c r="A5" s="2">
        <v>2</v>
      </c>
      <c r="B5" t="str">
        <f>IFERROR(INDEX(NomsFeuilles,A5),"")</f>
        <v>EXPORTFEVRIER</v>
      </c>
    </row>
    <row r="6" spans="1:2" x14ac:dyDescent="0.25">
      <c r="A6" s="2">
        <v>3</v>
      </c>
      <c r="B6" t="str">
        <f>IFERROR(INDEX(NomsFeuilles,A6),"")</f>
        <v>EXPORTMARS</v>
      </c>
    </row>
    <row r="7" spans="1:2" x14ac:dyDescent="0.25">
      <c r="A7" s="2">
        <v>4</v>
      </c>
      <c r="B7" t="str">
        <f t="shared" ref="B7:B27" si="0">IFERROR(INDEX(NomsFeuilles,A7),"")</f>
        <v>JANVIER</v>
      </c>
    </row>
    <row r="8" spans="1:2" x14ac:dyDescent="0.25">
      <c r="A8" s="2">
        <v>5</v>
      </c>
      <c r="B8" t="str">
        <f t="shared" si="0"/>
        <v>FEVRIER</v>
      </c>
    </row>
    <row r="9" spans="1:2" x14ac:dyDescent="0.25">
      <c r="A9" s="2">
        <v>6</v>
      </c>
      <c r="B9" t="str">
        <f t="shared" si="0"/>
        <v>MARS</v>
      </c>
    </row>
    <row r="10" spans="1:2" x14ac:dyDescent="0.25">
      <c r="A10" s="2">
        <v>7</v>
      </c>
      <c r="B10" t="str">
        <f t="shared" si="0"/>
        <v>Synthèse</v>
      </c>
    </row>
    <row r="11" spans="1:2" x14ac:dyDescent="0.25">
      <c r="A11" s="2">
        <v>8</v>
      </c>
      <c r="B11" t="str">
        <f t="shared" si="0"/>
        <v/>
      </c>
    </row>
    <row r="12" spans="1:2" x14ac:dyDescent="0.25">
      <c r="A12" s="2">
        <v>9</v>
      </c>
      <c r="B12" t="str">
        <f t="shared" si="0"/>
        <v/>
      </c>
    </row>
    <row r="13" spans="1:2" x14ac:dyDescent="0.25">
      <c r="A13" s="2">
        <v>10</v>
      </c>
      <c r="B13" t="str">
        <f t="shared" si="0"/>
        <v/>
      </c>
    </row>
    <row r="14" spans="1:2" x14ac:dyDescent="0.25">
      <c r="A14" s="2">
        <v>11</v>
      </c>
      <c r="B14" t="str">
        <f t="shared" si="0"/>
        <v/>
      </c>
    </row>
    <row r="15" spans="1:2" x14ac:dyDescent="0.25">
      <c r="A15" s="2">
        <v>12</v>
      </c>
      <c r="B15" t="str">
        <f t="shared" si="0"/>
        <v/>
      </c>
    </row>
    <row r="16" spans="1:2" x14ac:dyDescent="0.25">
      <c r="A16" s="2">
        <v>13</v>
      </c>
      <c r="B16" t="str">
        <f t="shared" si="0"/>
        <v/>
      </c>
    </row>
    <row r="17" spans="1:2" x14ac:dyDescent="0.25">
      <c r="A17" s="2">
        <v>14</v>
      </c>
      <c r="B17" t="str">
        <f t="shared" si="0"/>
        <v/>
      </c>
    </row>
    <row r="18" spans="1:2" x14ac:dyDescent="0.25">
      <c r="A18" s="2">
        <v>15</v>
      </c>
      <c r="B18" t="str">
        <f t="shared" si="0"/>
        <v/>
      </c>
    </row>
    <row r="19" spans="1:2" x14ac:dyDescent="0.25">
      <c r="A19" s="2">
        <v>16</v>
      </c>
      <c r="B19" t="str">
        <f t="shared" si="0"/>
        <v/>
      </c>
    </row>
    <row r="20" spans="1:2" x14ac:dyDescent="0.25">
      <c r="A20" s="2">
        <v>17</v>
      </c>
      <c r="B20" t="str">
        <f t="shared" si="0"/>
        <v/>
      </c>
    </row>
    <row r="21" spans="1:2" x14ac:dyDescent="0.25">
      <c r="A21" s="2">
        <v>18</v>
      </c>
      <c r="B21" t="str">
        <f t="shared" si="0"/>
        <v/>
      </c>
    </row>
    <row r="22" spans="1:2" x14ac:dyDescent="0.25">
      <c r="A22" s="2">
        <v>19</v>
      </c>
      <c r="B22" t="str">
        <f t="shared" si="0"/>
        <v/>
      </c>
    </row>
    <row r="23" spans="1:2" x14ac:dyDescent="0.25">
      <c r="A23" s="2">
        <v>20</v>
      </c>
      <c r="B23" t="str">
        <f t="shared" si="0"/>
        <v/>
      </c>
    </row>
    <row r="24" spans="1:2" x14ac:dyDescent="0.25">
      <c r="A24" s="2">
        <v>21</v>
      </c>
      <c r="B24" t="str">
        <f t="shared" si="0"/>
        <v/>
      </c>
    </row>
    <row r="25" spans="1:2" x14ac:dyDescent="0.25">
      <c r="A25" s="2">
        <v>22</v>
      </c>
      <c r="B25" t="str">
        <f t="shared" si="0"/>
        <v/>
      </c>
    </row>
    <row r="26" spans="1:2" x14ac:dyDescent="0.25">
      <c r="A26" s="2">
        <v>23</v>
      </c>
      <c r="B26" t="str">
        <f t="shared" si="0"/>
        <v/>
      </c>
    </row>
    <row r="27" spans="1:2" x14ac:dyDescent="0.25">
      <c r="A27" s="2">
        <v>24</v>
      </c>
      <c r="B27" t="str">
        <f t="shared" si="0"/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EXPORTJANVIER</vt:lpstr>
      <vt:lpstr>EXPORTFEVRIER</vt:lpstr>
      <vt:lpstr>EXPORTMARS</vt:lpstr>
      <vt:lpstr>JANVIER</vt:lpstr>
      <vt:lpstr>FEVRIER</vt:lpstr>
      <vt:lpstr>MARS</vt:lpstr>
      <vt:lpstr>Synthèse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2023-01-31T10:31:43Z</dcterms:created>
  <dcterms:modified xsi:type="dcterms:W3CDTF">2023-01-31T14:45:29Z</dcterms:modified>
</cp:coreProperties>
</file>