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196AC5F6-3843-4D5A-8D18-415B09DCD122}" xr6:coauthVersionLast="47" xr6:coauthVersionMax="47" xr10:uidLastSave="{00000000-0000-0000-0000-000000000000}"/>
  <bookViews>
    <workbookView xWindow="-120" yWindow="-120" windowWidth="29040" windowHeight="15720" xr2:uid="{CC680E38-D0C0-46D2-AAEA-565F56B0C6A2}"/>
  </bookViews>
  <sheets>
    <sheet name="Résultat" sheetId="1" r:id="rId1"/>
    <sheet name="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 a="1"/>
  <c r="H10" i="1" s="1"/>
  <c r="I10" i="1" s="1"/>
  <c r="H8" i="1" a="1"/>
  <c r="H8" i="1" s="1"/>
  <c r="I8" i="1" s="1"/>
  <c r="H9" i="1" a="1"/>
  <c r="H9" i="1" s="1"/>
  <c r="I9" i="1" s="1"/>
  <c r="H7" i="1" a="1"/>
  <c r="H7" i="1" s="1"/>
  <c r="I7" i="1" s="1"/>
  <c r="E8" i="1" a="1"/>
  <c r="E8" i="1" s="1"/>
  <c r="F8" i="1" s="1"/>
  <c r="E9" i="1" a="1"/>
  <c r="E9" i="1" s="1"/>
  <c r="F9" i="1" s="1"/>
  <c r="E10" i="1" a="1"/>
  <c r="E10" i="1" s="1"/>
  <c r="F10" i="1" s="1"/>
  <c r="F7" i="1"/>
  <c r="E7" i="1" a="1"/>
  <c r="E7" i="1" s="1"/>
  <c r="H20" i="1" a="1"/>
  <c r="H20" i="1" s="1"/>
  <c r="E20" i="1" a="1"/>
  <c r="E20" i="1" s="1"/>
  <c r="B20" i="1" a="1"/>
  <c r="B20" i="1" s="1"/>
  <c r="B8" i="1" a="1"/>
  <c r="B8" i="1" s="1"/>
  <c r="B9" i="1" a="1"/>
  <c r="B9" i="1" s="1"/>
  <c r="B10" i="1" a="1"/>
  <c r="B10" i="1" s="1"/>
  <c r="C7" i="1"/>
  <c r="B7" i="1" a="1"/>
  <c r="B7" i="1" s="1"/>
  <c r="C10" i="1" l="1"/>
  <c r="N10" i="1"/>
  <c r="C9" i="1"/>
  <c r="C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<sst xmlns="http://schemas.openxmlformats.org/spreadsheetml/2006/main" count="14" uniqueCount="14">
  <si>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Pomme</t>
  </si>
  <si>
    <t>Poire</t>
  </si>
  <si>
    <t>Kiwi</t>
  </si>
  <si>
    <t>Ananas</t>
  </si>
  <si>
    <t>Banane</t>
  </si>
  <si>
    <t>Cerise</t>
  </si>
  <si>
    <t>Prune</t>
  </si>
  <si>
    <t>Cassis</t>
  </si>
  <si>
    <t>Groseille</t>
  </si>
  <si>
    <t>Fraise</t>
  </si>
  <si>
    <t>liste des dizaines de l'onglet Liste</t>
  </si>
  <si>
    <t>liste des vingtaines de l'onglet Liste</t>
  </si>
  <si>
    <t>liste des trentaines de l'onglet Liste</t>
  </si>
  <si>
    <t>Je cherche une formule qui irait chercher les nombres dans l'onglet Liste et les placerait dans les tableaux ci-dessus.
En B7, j'ai commencé =RECHERCHEV(Liste!E3:E12;"&gt;10";Liste!E3:E12;"&lt;15") mais je ne sais pas si c'est bien commencé et puis après je ne sais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</si>
</sst>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A929-9A9F-4100-8D17-D532FC0A195A}">
  <dimension ref="B4:N23"/>
  <sheetViews>
    <sheetView showGridLines="0" tabSelected="1" workbookViewId="0"/>
  </sheetViews>
  <sheetFormatPr baseColWidth="10" defaultRowHeight="15" x14ac:dyDescent="0.25"/>
  <cols>
    <col min="1" max="1" width="3.7109375" customWidth="1"/>
    <col min="2" max="2" width="6.5703125" style="1" customWidth="1"/>
    <col min="4" max="4" width="3.7109375" customWidth="1"/>
    <col min="5" max="5" width="3.7109375" style="1" customWidth="1"/>
    <col min="7" max="7" width="3.7109375" customWidth="1"/>
    <col min="8" max="8" width="3.7109375" style="1" customWidth="1"/>
  </cols>
  <sheetData>
    <row r="4" spans="2:14" x14ac:dyDescent="0.25">
      <c r="B4" s="6" t="s">
        <v>10</v>
      </c>
      <c r="C4" s="6"/>
      <c r="E4" s="6" t="s">
        <v>11</v>
      </c>
      <c r="F4" s="6"/>
      <c r="H4" s="6" t="s">
        <v>12</v>
      </c>
      <c r="I4" s="6"/>
    </row>
    <row r="5" spans="2:14" ht="14.45" customHeight="1" x14ac:dyDescent="0.25">
      <c r="B5" s="6"/>
      <c r="C5" s="6"/>
      <c r="E5" s="6"/>
      <c r="F5" s="6"/>
      <c r="H5" s="6"/>
      <c r="I5" s="6"/>
    </row>
    <row r="6" spans="2:14" x14ac:dyDescent="0.25">
      <c r="B6" s="7"/>
      <c r="C6" s="7"/>
      <c r="E6" s="7"/>
      <c r="F6" s="7"/>
      <c r="H6" s="7"/>
      <c r="I6" s="7"/>
    </row>
    <row r="7" spans="2:14" x14ac:dyDescent="0.25">
      <c r="B7" s="2" cm="1">
        <f t="array" ref="B7">IFERROR(INDEX(Liste!B:B,SMALL(IF((Liste!$E$3:$E$12&gt;10)*(Liste!$E$3:$E$12&lt;20),ROW(Liste!$E$3:$E$12),""),ROW(A1))),"")</f>
        <v>1</v>
      </c>
      <c r="C7" s="5" t="str">
        <f>IFERROR(VLOOKUP(B7,Liste!$B$3:$C$12,2,FALSE),"")</f>
        <v>Pomme</v>
      </c>
      <c r="E7" s="2" cm="1">
        <f t="array" ref="E7">IFERROR(INDEX(Liste!B:B,SMALL(IF((Liste!$E$3:$E$12&gt;20)*(Liste!$E$3:$E$12&lt;30),ROW(Liste!$E$3:$E$12),""),ROW(A1))),"")</f>
        <v>5</v>
      </c>
      <c r="F7" s="5" t="str">
        <f>IFERROR(VLOOKUP(E7,Liste!$B$3:$C$12,2,FALSE),"")</f>
        <v>Banane</v>
      </c>
      <c r="H7" s="2" cm="1">
        <f t="array" ref="H7">IFERROR(INDEX(Liste!B:B,SMALL(IF((Liste!$E$3:$E$12&gt;30)*(Liste!$E$3:$E$12&lt;40),ROW(Liste!$E$3:$E$12),""),ROW(A1))),"")</f>
        <v>2</v>
      </c>
      <c r="I7" s="5" t="str">
        <f>IFERROR(VLOOKUP(H7,Liste!$B$3:$C$12,2,FALSE),"")</f>
        <v>Poire</v>
      </c>
    </row>
    <row r="8" spans="2:14" x14ac:dyDescent="0.25">
      <c r="B8" s="2" cm="1">
        <f t="array" ref="B8">IFERROR(INDEX(Liste!B:B,SMALL(IF((Liste!$E$3:$E$12&gt;10)*(Liste!$E$3:$E$12&lt;20),ROW(Liste!$E$3:$E$12),""),ROW(A2))),"")</f>
        <v>3</v>
      </c>
      <c r="C8" s="5" t="str">
        <f>IFERROR(VLOOKUP(B8,Liste!$B$3:$C$12,2,FALSE),"")</f>
        <v>Kiwi</v>
      </c>
      <c r="E8" s="2" cm="1">
        <f t="array" ref="E8">IFERROR(INDEX(Liste!B:B,SMALL(IF((Liste!$E$3:$E$12&gt;20)*(Liste!$E$3:$E$12&lt;30),ROW(Liste!$E$3:$E$12),""),ROW(A2))),"")</f>
        <v>7</v>
      </c>
      <c r="F8" s="5" t="str">
        <f>IFERROR(VLOOKUP(E8,Liste!$B$3:$C$12,2,FALSE),"")</f>
        <v>Prune</v>
      </c>
      <c r="H8" s="2" cm="1">
        <f t="array" ref="H8">IFERROR(INDEX(Liste!B:B,SMALL(IF((Liste!$E$3:$E$12&gt;30)*(Liste!$E$3:$E$12&lt;40),ROW(Liste!$E$3:$E$12),""),ROW(A2))),"")</f>
        <v>4</v>
      </c>
      <c r="I8" s="5" t="str">
        <f>IFERROR(VLOOKUP(H8,Liste!$B$3:$C$12,2,FALSE),"")</f>
        <v>Ananas</v>
      </c>
    </row>
    <row r="9" spans="2:14" x14ac:dyDescent="0.25">
      <c r="B9" s="2" cm="1">
        <f t="array" ref="B9">IFERROR(INDEX(Liste!B:B,SMALL(IF((Liste!$E$3:$E$12&gt;10)*(Liste!$E$3:$E$12&lt;20),ROW(Liste!$E$3:$E$12),""),ROW(A3))),"")</f>
        <v>6</v>
      </c>
      <c r="C9" s="5" t="str">
        <f>IFERROR(VLOOKUP(B9,Liste!$B$3:$C$12,2,FALSE),"")</f>
        <v>Cerise</v>
      </c>
      <c r="E9" s="2" cm="1">
        <f t="array" ref="E9">IFERROR(INDEX(Liste!B:B,SMALL(IF((Liste!$E$3:$E$12&gt;20)*(Liste!$E$3:$E$12&lt;30),ROW(Liste!$E$3:$E$12),""),ROW(A3))),"")</f>
        <v>8</v>
      </c>
      <c r="F9" s="5" t="str">
        <f>IFERROR(VLOOKUP(E9,Liste!$B$3:$C$12,2,FALSE),"")</f>
        <v>Cassis</v>
      </c>
      <c r="H9" s="2" cm="1">
        <f t="array" ref="H9">IFERROR(INDEX(Liste!B:B,SMALL(IF((Liste!$E$3:$E$12&gt;30)*(Liste!$E$3:$E$12&lt;40),ROW(Liste!$E$3:$E$12),""),ROW(A3))),"")</f>
        <v>9</v>
      </c>
      <c r="I9" s="5" t="str">
        <f>IFERROR(VLOOKUP(H9,Liste!$B$3:$C$12,2,FALSE),"")</f>
        <v>Groseille</v>
      </c>
    </row>
    <row r="10" spans="2:14" x14ac:dyDescent="0.25">
      <c r="B10" s="2" t="str" cm="1">
        <f t="array" ref="B10">IFERROR(INDEX(Liste!B:B,SMALL(IF((Liste!$E$3:$E$12&gt;10)*(Liste!$E$3:$E$12&lt;20),ROW(Liste!$E$3:$E$12),""),ROW(A4))),"")</f>
        <v/>
      </c>
      <c r="C10" s="5" t="str">
        <f>IFERROR(VLOOKUP(B10,Liste!$B$3:$C$12,2,FALSE),"")</f>
        <v/>
      </c>
      <c r="E10" s="2" cm="1">
        <f t="array" ref="E10">IFERROR(INDEX(Liste!B:B,SMALL(IF((Liste!$E$3:$E$12&gt;20)*(Liste!$E$3:$E$12&lt;30),ROW(Liste!$E$3:$E$12),""),ROW(A4))),"")</f>
        <v>10</v>
      </c>
      <c r="F10" s="5" t="str">
        <f>IFERROR(VLOOKUP(E10,Liste!$B$3:$C$12,2,FALSE),"")</f>
        <v>Fraise</v>
      </c>
      <c r="H10" s="2" t="str" cm="1">
        <f t="array" ref="H10">IFERROR(INDEX(Liste!B:B,SMALL(IF((Liste!$E$3:$E$12&gt;30)*(Liste!$E$3:$E$12&lt;40),ROW(Liste!$E$3:$E$12),""),ROW(A4))),"")</f>
        <v/>
      </c>
      <c r="I10" s="5" t="str">
        <f>IFERROR(VLOOKUP(H10,Liste!$B$3:$C$12,2,FALSE),"")</f>
        <v/>
      </c>
      <c r="N10" t="str">
        <f>IFERROR(VLOOKUP(B10,Liste!$B$3:$C$12,2,FALSE),"")</f>
        <v/>
      </c>
    </row>
    <row r="13" spans="2:14" x14ac:dyDescent="0.25">
      <c r="B13" s="6" t="s">
        <v>13</v>
      </c>
      <c r="C13" s="6"/>
      <c r="D13" s="6"/>
      <c r="E13" s="6"/>
      <c r="F13" s="6"/>
      <c r="G13" s="6"/>
      <c r="H13" s="6"/>
      <c r="I13" s="6"/>
    </row>
    <row r="14" spans="2:14" x14ac:dyDescent="0.25">
      <c r="B14" s="6"/>
      <c r="C14" s="6"/>
      <c r="D14" s="6"/>
      <c r="E14" s="6"/>
      <c r="F14" s="6"/>
      <c r="G14" s="6"/>
      <c r="H14" s="6"/>
      <c r="I14" s="6"/>
    </row>
    <row r="15" spans="2:14" x14ac:dyDescent="0.25">
      <c r="B15" s="6"/>
      <c r="C15" s="6"/>
      <c r="D15" s="6"/>
      <c r="E15" s="6"/>
      <c r="F15" s="6"/>
      <c r="G15" s="6"/>
      <c r="H15" s="6"/>
      <c r="I15" s="6"/>
    </row>
    <row r="16" spans="2:14" x14ac:dyDescent="0.25">
      <c r="B16" s="6"/>
      <c r="C16" s="6"/>
      <c r="D16" s="6"/>
      <c r="E16" s="6"/>
      <c r="F16" s="6"/>
      <c r="G16" s="6"/>
      <c r="H16" s="6"/>
      <c r="I16" s="6"/>
    </row>
    <row r="17" spans="2:9" x14ac:dyDescent="0.25">
      <c r="B17" s="6"/>
      <c r="C17" s="6"/>
      <c r="D17" s="6"/>
      <c r="E17" s="6"/>
      <c r="F17" s="6"/>
      <c r="G17" s="6"/>
      <c r="H17" s="6"/>
      <c r="I17" s="6"/>
    </row>
    <row r="20" spans="2:9" x14ac:dyDescent="0.25">
      <c r="B20" s="2" cm="1">
        <f t="array" ref="B20:C22">_xlfn._xlws.FILTER(Liste!B3:C12,(Liste!E3:E12&gt;10)*(Liste!E3:E12&lt;20),"")</f>
        <v>1</v>
      </c>
      <c r="C20" s="5" t="str">
        <v>Pomme</v>
      </c>
      <c r="E20" s="2" cm="1">
        <f t="array" ref="E20:F23">_xlfn._xlws.FILTER(Liste!B3:C12,(Liste!E3:E12&gt;20)*(Liste!E3:E12&lt;30),"")</f>
        <v>5</v>
      </c>
      <c r="F20" s="5" t="str">
        <v>Banane</v>
      </c>
      <c r="H20" s="2" cm="1">
        <f t="array" ref="H20:I22">_xlfn._xlws.FILTER(Liste!B3:C12,(Liste!E3:E12&gt;30)*(Liste!E3:E12&lt;40),"")</f>
        <v>2</v>
      </c>
      <c r="I20" s="5" t="str">
        <v>Poire</v>
      </c>
    </row>
    <row r="21" spans="2:9" x14ac:dyDescent="0.25">
      <c r="B21" s="2">
        <v>3</v>
      </c>
      <c r="C21" s="5" t="str">
        <v>Kiwi</v>
      </c>
      <c r="E21" s="2">
        <v>7</v>
      </c>
      <c r="F21" s="5" t="str">
        <v>Prune</v>
      </c>
      <c r="H21" s="2">
        <v>4</v>
      </c>
      <c r="I21" s="5" t="str">
        <v>Ananas</v>
      </c>
    </row>
    <row r="22" spans="2:9" x14ac:dyDescent="0.25">
      <c r="B22" s="2">
        <v>6</v>
      </c>
      <c r="C22" s="5" t="str">
        <v>Cerise</v>
      </c>
      <c r="E22" s="2">
        <v>8</v>
      </c>
      <c r="F22" s="5" t="str">
        <v>Cassis</v>
      </c>
      <c r="H22" s="2">
        <v>9</v>
      </c>
      <c r="I22" s="5" t="str">
        <v>Groseille</v>
      </c>
    </row>
    <row r="23" spans="2:9" x14ac:dyDescent="0.25">
      <c r="B23" s="2"/>
      <c r="C23" s="5"/>
      <c r="E23" s="2">
        <v>10</v>
      </c>
      <c r="F23" s="5" t="str">
        <v>Fraise</v>
      </c>
      <c r="H23" s="2"/>
      <c r="I23" s="5"/>
    </row>
  </sheetData>
  <mergeCells count="4">
    <mergeCell ref="B13:I17"/>
    <mergeCell ref="H4:I6"/>
    <mergeCell ref="E4:F6"/>
    <mergeCell ref="B4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4341-560F-487B-B48F-926FB2782D40}">
  <dimension ref="B3:E17"/>
  <sheetViews>
    <sheetView showGridLines="0" workbookViewId="0"/>
  </sheetViews>
  <sheetFormatPr baseColWidth="10" defaultRowHeight="15" x14ac:dyDescent="0.25"/>
  <cols>
    <col min="2" max="2" width="5.42578125" customWidth="1"/>
    <col min="3" max="3" width="11.5703125" style="1"/>
    <col min="4" max="4" width="5.7109375" customWidth="1"/>
    <col min="5" max="5" width="6.7109375" style="1" customWidth="1"/>
  </cols>
  <sheetData>
    <row r="3" spans="2:5" x14ac:dyDescent="0.25">
      <c r="B3" s="4">
        <v>1</v>
      </c>
      <c r="C3" s="4" t="s">
        <v>0</v>
      </c>
      <c r="E3" s="3">
        <v>11</v>
      </c>
    </row>
    <row r="4" spans="2:5" x14ac:dyDescent="0.25">
      <c r="B4" s="4">
        <v>2</v>
      </c>
      <c r="C4" s="4" t="s">
        <v>1</v>
      </c>
      <c r="E4" s="3">
        <v>31</v>
      </c>
    </row>
    <row r="5" spans="2:5" x14ac:dyDescent="0.25">
      <c r="B5" s="4">
        <v>3</v>
      </c>
      <c r="C5" s="4" t="s">
        <v>2</v>
      </c>
      <c r="E5" s="3">
        <v>12</v>
      </c>
    </row>
    <row r="6" spans="2:5" x14ac:dyDescent="0.25">
      <c r="B6" s="4">
        <v>4</v>
      </c>
      <c r="C6" s="4" t="s">
        <v>3</v>
      </c>
      <c r="E6" s="3">
        <v>32</v>
      </c>
    </row>
    <row r="7" spans="2:5" x14ac:dyDescent="0.25">
      <c r="B7" s="4">
        <v>5</v>
      </c>
      <c r="C7" s="4" t="s">
        <v>4</v>
      </c>
      <c r="E7" s="3">
        <v>21</v>
      </c>
    </row>
    <row r="8" spans="2:5" x14ac:dyDescent="0.25">
      <c r="B8" s="4">
        <v>6</v>
      </c>
      <c r="C8" s="4" t="s">
        <v>5</v>
      </c>
      <c r="E8" s="3">
        <v>13</v>
      </c>
    </row>
    <row r="9" spans="2:5" x14ac:dyDescent="0.25">
      <c r="B9" s="4">
        <v>7</v>
      </c>
      <c r="C9" s="4" t="s">
        <v>6</v>
      </c>
      <c r="E9" s="3">
        <v>22</v>
      </c>
    </row>
    <row r="10" spans="2:5" x14ac:dyDescent="0.25">
      <c r="B10" s="4">
        <v>8</v>
      </c>
      <c r="C10" s="4" t="s">
        <v>7</v>
      </c>
      <c r="E10" s="3">
        <v>23</v>
      </c>
    </row>
    <row r="11" spans="2:5" x14ac:dyDescent="0.25">
      <c r="B11" s="4">
        <v>9</v>
      </c>
      <c r="C11" s="4" t="s">
        <v>8</v>
      </c>
      <c r="E11" s="3">
        <v>33</v>
      </c>
    </row>
    <row r="12" spans="2:5" x14ac:dyDescent="0.25">
      <c r="B12" s="4">
        <v>10</v>
      </c>
      <c r="C12" s="4" t="s">
        <v>9</v>
      </c>
      <c r="E12" s="3">
        <v>24</v>
      </c>
    </row>
    <row r="13" spans="2:5" x14ac:dyDescent="0.25">
      <c r="B13" s="1"/>
    </row>
    <row r="14" spans="2:5" x14ac:dyDescent="0.25">
      <c r="B14" s="1"/>
    </row>
    <row r="15" spans="2:5" x14ac:dyDescent="0.25">
      <c r="B15" s="1"/>
    </row>
    <row r="16" spans="2:5" x14ac:dyDescent="0.25">
      <c r="B16" s="1"/>
    </row>
    <row r="17" spans="2:2" x14ac:dyDescent="0.25">
      <c r="B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A S</cp:lastModifiedBy>
  <dcterms:created xsi:type="dcterms:W3CDTF">2022-12-18T12:20:24Z</dcterms:created>
  <dcterms:modified xsi:type="dcterms:W3CDTF">2022-12-18T20:30:58Z</dcterms:modified>
</cp:coreProperties>
</file>