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AD2F8EE-686C-44AE-8DD5-03A8E3904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" i="1"/>
  <c r="G30" i="1"/>
  <c r="G31" i="1"/>
  <c r="G32" i="1"/>
  <c r="G33" i="1"/>
  <c r="G34" i="1"/>
  <c r="G35" i="1"/>
  <c r="G36" i="1"/>
  <c r="G37" i="1"/>
  <c r="G38" i="1"/>
  <c r="G39" i="1"/>
  <c r="G4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2" i="1"/>
  <c r="H161" i="1"/>
  <c r="C161" i="1"/>
</calcChain>
</file>

<file path=xl/sharedStrings.xml><?xml version="1.0" encoding="utf-8"?>
<sst xmlns="http://schemas.openxmlformats.org/spreadsheetml/2006/main" count="12" uniqueCount="12">
  <si>
    <t>N°</t>
  </si>
  <si>
    <t>Montant</t>
  </si>
  <si>
    <t>Ma question:</t>
  </si>
  <si>
    <t>y a t il un moyen de savoir lesquels des montants à éliminer pour avoir un montant &lt; = à 27 162 643 000 par exemple</t>
  </si>
  <si>
    <t>sachant que chaque trimestre j'ai une similaire liste avec d'autres montants biensure et un budget à ne pas dépasser</t>
  </si>
  <si>
    <t>TOTAL</t>
  </si>
  <si>
    <t>MAX</t>
  </si>
  <si>
    <t>DIFF</t>
  </si>
  <si>
    <t>Priorité 3</t>
  </si>
  <si>
    <t>Factures non prioritaires</t>
  </si>
  <si>
    <t>Priorité</t>
  </si>
  <si>
    <t>Fact -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</si>
</sst>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3" fontId="3" fillId="0" borderId="0" xfId="0" applyNumberFormat="1" applyFont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3" fontId="3" fillId="0" borderId="1" xfId="0" applyNumberFormat="1" applyFont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3" fontId="0" fillId="0" borderId="0" xfId="0" applyNumberFormat="1"/>
    <xf numFmtId="0" fontId="6" fillId="0" borderId="0" xfId="0" applyFont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workbookViewId="0">
      <selection activeCell="K15" sqref="K15"/>
    </sheetView>
  </sheetViews>
  <sheetFormatPr baseColWidth="10" defaultRowHeight="18.75" x14ac:dyDescent="0.3"/>
  <cols>
    <col min="2" max="2" width="4.28515625" customWidth="1"/>
    <col min="3" max="3" width="19.42578125" style="6" customWidth="1"/>
    <col min="4" max="5" width="22.140625" style="13" customWidth="1"/>
    <col min="6" max="6" width="18.85546875" bestFit="1" customWidth="1"/>
    <col min="7" max="7" width="16.42578125" bestFit="1" customWidth="1"/>
    <col min="8" max="8" width="23.7109375" customWidth="1"/>
    <col min="9" max="9" width="23.28515625" customWidth="1"/>
    <col min="10" max="10" width="13.28515625" customWidth="1"/>
  </cols>
  <sheetData>
    <row r="1" spans="2:10" x14ac:dyDescent="0.3">
      <c r="B1" s="7" t="s">
        <v>0</v>
      </c>
      <c r="C1" s="8" t="s">
        <v>1</v>
      </c>
      <c r="D1" s="13" t="s">
        <v>10</v>
      </c>
      <c r="E1" s="13" t="s">
        <v>8</v>
      </c>
      <c r="G1" s="14" t="s">
        <v>9</v>
      </c>
      <c r="H1" s="1"/>
      <c r="I1" s="13" t="s">
        <v>11</v>
      </c>
    </row>
    <row r="2" spans="2:10" x14ac:dyDescent="0.3">
      <c r="B2" s="1">
        <v>1</v>
      </c>
      <c r="C2" s="3">
        <v>11556000</v>
      </c>
      <c r="D2" s="13">
        <v>3</v>
      </c>
      <c r="E2" s="13">
        <f>IF(D2=3,COUNTIF(D$2:D2,3),"")</f>
        <v>1</v>
      </c>
      <c r="G2" s="14">
        <f>IFERROR(INDEX(B:B,MATCH(ROW()-1,E:E,0)),"")</f>
        <v>1</v>
      </c>
      <c r="H2" s="3">
        <f>IFERROR(VLOOKUP(G2,$B$2:$C$159,2,0),"")</f>
        <v>11556000</v>
      </c>
      <c r="I2" s="15">
        <f>IFERROR(H2-$H$161,"")</f>
        <v>11553272.5</v>
      </c>
      <c r="J2" s="16" t="str">
        <f>IFERROR(IF(SMALL($I$2:$I$40,1)=I2,"P",""),"")</f>
        <v/>
      </c>
    </row>
    <row r="3" spans="2:10" x14ac:dyDescent="0.3">
      <c r="B3" s="1">
        <v>2</v>
      </c>
      <c r="C3" s="3">
        <v>13016550</v>
      </c>
      <c r="D3" s="13">
        <v>1</v>
      </c>
      <c r="E3" s="13" t="str">
        <f>IF(D3=3,COUNTIF(D$2:D3,3),"")</f>
        <v/>
      </c>
      <c r="G3" s="14">
        <f t="shared" ref="G3:G40" si="0">IFERROR(INDEX(B:B,MATCH(ROW()-1,E:E,0)),"")</f>
        <v>5</v>
      </c>
      <c r="H3" s="3">
        <f t="shared" ref="H3:H40" si="1">IFERROR(VLOOKUP(G3,$B$2:$C$159,2,0),"")</f>
        <v>171732600</v>
      </c>
      <c r="I3" s="15">
        <f t="shared" ref="I3:I40" si="2">IFERROR(H3-$H$161,"")</f>
        <v>171729872.5</v>
      </c>
      <c r="J3" s="16" t="str">
        <f t="shared" ref="J3:J40" si="3">IFERROR(IF(SMALL($I$2:$I$40,1)=I3,"P",""),"")</f>
        <v/>
      </c>
    </row>
    <row r="4" spans="2:10" x14ac:dyDescent="0.3">
      <c r="B4" s="1">
        <v>3</v>
      </c>
      <c r="C4" s="3">
        <v>11887260</v>
      </c>
      <c r="D4" s="13">
        <v>2</v>
      </c>
      <c r="E4" s="13" t="str">
        <f>IF(D4=3,COUNTIF(D$2:D4,3),"")</f>
        <v/>
      </c>
      <c r="G4" s="14">
        <f t="shared" si="0"/>
        <v>7</v>
      </c>
      <c r="H4" s="3">
        <f t="shared" si="1"/>
        <v>242834625</v>
      </c>
      <c r="I4" s="15">
        <f t="shared" si="2"/>
        <v>242831897.5</v>
      </c>
      <c r="J4" s="16" t="str">
        <f t="shared" si="3"/>
        <v/>
      </c>
    </row>
    <row r="5" spans="2:10" x14ac:dyDescent="0.3">
      <c r="B5" s="1">
        <v>4</v>
      </c>
      <c r="C5" s="3">
        <v>221673600</v>
      </c>
      <c r="D5" s="13">
        <v>1</v>
      </c>
      <c r="E5" s="13" t="str">
        <f>IF(D5=3,COUNTIF(D$2:D5,3),"")</f>
        <v/>
      </c>
      <c r="G5" s="14">
        <f t="shared" si="0"/>
        <v>9</v>
      </c>
      <c r="H5" s="3">
        <f t="shared" si="1"/>
        <v>27280</v>
      </c>
      <c r="I5" s="15">
        <f t="shared" si="2"/>
        <v>24552.5</v>
      </c>
      <c r="J5" s="16" t="str">
        <f t="shared" si="3"/>
        <v>P</v>
      </c>
    </row>
    <row r="6" spans="2:10" x14ac:dyDescent="0.3">
      <c r="B6" s="1">
        <v>5</v>
      </c>
      <c r="C6" s="3">
        <v>171732600</v>
      </c>
      <c r="D6" s="13">
        <v>3</v>
      </c>
      <c r="E6" s="13">
        <f>IF(D6=3,COUNTIF(D$2:D6,3),"")</f>
        <v>2</v>
      </c>
      <c r="G6" s="14">
        <f t="shared" si="0"/>
        <v>10</v>
      </c>
      <c r="H6" s="3">
        <f t="shared" si="1"/>
        <v>3836250</v>
      </c>
      <c r="I6" s="15">
        <f t="shared" si="2"/>
        <v>3833522.5</v>
      </c>
      <c r="J6" s="16" t="str">
        <f t="shared" si="3"/>
        <v/>
      </c>
    </row>
    <row r="7" spans="2:10" x14ac:dyDescent="0.3">
      <c r="B7" s="1">
        <v>6</v>
      </c>
      <c r="C7" s="3">
        <v>10747160</v>
      </c>
      <c r="D7" s="13">
        <v>2</v>
      </c>
      <c r="E7" s="13" t="str">
        <f>IF(D7=3,COUNTIF(D$2:D7,3),"")</f>
        <v/>
      </c>
      <c r="G7" s="14">
        <f t="shared" si="0"/>
        <v>23</v>
      </c>
      <c r="H7" s="3">
        <f t="shared" si="1"/>
        <v>3452625</v>
      </c>
      <c r="I7" s="15">
        <f t="shared" si="2"/>
        <v>3449897.5</v>
      </c>
      <c r="J7" s="16" t="str">
        <f t="shared" si="3"/>
        <v/>
      </c>
    </row>
    <row r="8" spans="2:10" x14ac:dyDescent="0.3">
      <c r="B8" s="1">
        <v>7</v>
      </c>
      <c r="C8" s="3">
        <v>242834625</v>
      </c>
      <c r="D8" s="13">
        <v>3</v>
      </c>
      <c r="E8" s="13">
        <f>IF(D8=3,COUNTIF(D$2:D8,3),"")</f>
        <v>3</v>
      </c>
      <c r="G8" s="14">
        <f t="shared" si="0"/>
        <v>34</v>
      </c>
      <c r="H8" s="3">
        <f t="shared" si="1"/>
        <v>26742600</v>
      </c>
      <c r="I8" s="15">
        <f t="shared" si="2"/>
        <v>26739872.5</v>
      </c>
      <c r="J8" s="16" t="str">
        <f t="shared" si="3"/>
        <v/>
      </c>
    </row>
    <row r="9" spans="2:10" x14ac:dyDescent="0.3">
      <c r="B9" s="1">
        <v>8</v>
      </c>
      <c r="C9" s="3">
        <v>163040625</v>
      </c>
      <c r="D9" s="13">
        <v>2</v>
      </c>
      <c r="E9" s="13" t="str">
        <f>IF(D9=3,COUNTIF(D$2:D9,3),"")</f>
        <v/>
      </c>
      <c r="G9" s="14">
        <f t="shared" si="0"/>
        <v>37</v>
      </c>
      <c r="H9" s="3">
        <f t="shared" si="1"/>
        <v>14431120</v>
      </c>
      <c r="I9" s="15">
        <f t="shared" si="2"/>
        <v>14428392.5</v>
      </c>
      <c r="J9" s="16" t="str">
        <f t="shared" si="3"/>
        <v/>
      </c>
    </row>
    <row r="10" spans="2:10" x14ac:dyDescent="0.3">
      <c r="B10" s="1">
        <v>9</v>
      </c>
      <c r="C10" s="3">
        <v>27280</v>
      </c>
      <c r="D10" s="13">
        <v>3</v>
      </c>
      <c r="E10" s="13">
        <f>IF(D10=3,COUNTIF(D$2:D10,3),"")</f>
        <v>4</v>
      </c>
      <c r="G10" s="14">
        <f t="shared" si="0"/>
        <v>46</v>
      </c>
      <c r="H10" s="3">
        <f t="shared" si="1"/>
        <v>19872580</v>
      </c>
      <c r="I10" s="15">
        <f t="shared" si="2"/>
        <v>19869852.5</v>
      </c>
      <c r="J10" s="16" t="str">
        <f t="shared" si="3"/>
        <v/>
      </c>
    </row>
    <row r="11" spans="2:10" x14ac:dyDescent="0.3">
      <c r="B11" s="1">
        <v>10</v>
      </c>
      <c r="C11" s="3">
        <v>3836250</v>
      </c>
      <c r="D11" s="13">
        <v>3</v>
      </c>
      <c r="E11" s="13">
        <f>IF(D11=3,COUNTIF(D$2:D11,3),"")</f>
        <v>5</v>
      </c>
      <c r="G11" s="14">
        <f t="shared" si="0"/>
        <v>61</v>
      </c>
      <c r="H11" s="3">
        <f t="shared" si="1"/>
        <v>1621050</v>
      </c>
      <c r="I11" s="15">
        <f t="shared" si="2"/>
        <v>1618322.5</v>
      </c>
      <c r="J11" s="16" t="str">
        <f t="shared" si="3"/>
        <v/>
      </c>
    </row>
    <row r="12" spans="2:10" x14ac:dyDescent="0.3">
      <c r="B12" s="1">
        <v>11</v>
      </c>
      <c r="C12" s="3">
        <v>164680</v>
      </c>
      <c r="D12" s="13">
        <v>2</v>
      </c>
      <c r="E12" s="13" t="str">
        <f>IF(D12=3,COUNTIF(D$2:D12,3),"")</f>
        <v/>
      </c>
      <c r="G12" s="14">
        <f t="shared" si="0"/>
        <v>71</v>
      </c>
      <c r="H12" s="3">
        <f t="shared" si="1"/>
        <v>585115200</v>
      </c>
      <c r="I12" s="15">
        <f t="shared" si="2"/>
        <v>585112472.5</v>
      </c>
      <c r="J12" s="16" t="str">
        <f t="shared" si="3"/>
        <v/>
      </c>
    </row>
    <row r="13" spans="2:10" x14ac:dyDescent="0.3">
      <c r="B13" s="1">
        <v>12</v>
      </c>
      <c r="C13" s="3">
        <v>50996550</v>
      </c>
      <c r="D13" s="13">
        <v>1</v>
      </c>
      <c r="E13" s="13" t="str">
        <f>IF(D13=3,COUNTIF(D$2:D13,3),"")</f>
        <v/>
      </c>
      <c r="G13" s="14">
        <f t="shared" si="0"/>
        <v>74</v>
      </c>
      <c r="H13" s="3">
        <f t="shared" si="1"/>
        <v>17882100</v>
      </c>
      <c r="I13" s="15">
        <f t="shared" si="2"/>
        <v>17879372.5</v>
      </c>
      <c r="J13" s="16" t="str">
        <f t="shared" si="3"/>
        <v/>
      </c>
    </row>
    <row r="14" spans="2:10" x14ac:dyDescent="0.3">
      <c r="B14" s="1">
        <v>13</v>
      </c>
      <c r="C14" s="3">
        <v>82796450</v>
      </c>
      <c r="D14" s="13">
        <v>1</v>
      </c>
      <c r="E14" s="13" t="str">
        <f>IF(D14=3,COUNTIF(D$2:D14,3),"")</f>
        <v/>
      </c>
      <c r="G14" s="14">
        <f t="shared" si="0"/>
        <v>83</v>
      </c>
      <c r="H14" s="3">
        <f t="shared" si="1"/>
        <v>109120</v>
      </c>
      <c r="I14" s="15">
        <f t="shared" si="2"/>
        <v>106392.5</v>
      </c>
      <c r="J14" s="16" t="str">
        <f t="shared" si="3"/>
        <v/>
      </c>
    </row>
    <row r="15" spans="2:10" x14ac:dyDescent="0.3">
      <c r="B15" s="1">
        <v>14</v>
      </c>
      <c r="C15" s="3">
        <v>12726900</v>
      </c>
      <c r="D15" s="13">
        <v>1</v>
      </c>
      <c r="E15" s="13" t="str">
        <f>IF(D15=3,COUNTIF(D$2:D15,3),"")</f>
        <v/>
      </c>
      <c r="G15" s="14">
        <f t="shared" si="0"/>
        <v>84</v>
      </c>
      <c r="H15" s="3">
        <f t="shared" si="1"/>
        <v>1237046625</v>
      </c>
      <c r="I15" s="15">
        <f t="shared" si="2"/>
        <v>1237043897.5</v>
      </c>
      <c r="J15" s="16" t="str">
        <f t="shared" si="3"/>
        <v/>
      </c>
    </row>
    <row r="16" spans="2:10" x14ac:dyDescent="0.3">
      <c r="B16" s="1">
        <v>15</v>
      </c>
      <c r="C16" s="3">
        <v>92376900</v>
      </c>
      <c r="D16" s="13">
        <v>1</v>
      </c>
      <c r="E16" s="13" t="str">
        <f>IF(D16=3,COUNTIF(D$2:D16,3),"")</f>
        <v/>
      </c>
      <c r="G16" s="14">
        <f t="shared" si="0"/>
        <v>85</v>
      </c>
      <c r="H16" s="3">
        <f t="shared" si="1"/>
        <v>77220600</v>
      </c>
      <c r="I16" s="15">
        <f t="shared" si="2"/>
        <v>77217872.5</v>
      </c>
      <c r="J16" s="16" t="str">
        <f t="shared" si="3"/>
        <v/>
      </c>
    </row>
    <row r="17" spans="2:10" x14ac:dyDescent="0.3">
      <c r="B17" s="1">
        <v>16</v>
      </c>
      <c r="C17" s="3">
        <v>14543650</v>
      </c>
      <c r="D17" s="13">
        <v>2</v>
      </c>
      <c r="E17" s="13" t="str">
        <f>IF(D17=3,COUNTIF(D$2:D17,3),"")</f>
        <v/>
      </c>
      <c r="G17" s="14">
        <f t="shared" si="0"/>
        <v>102</v>
      </c>
      <c r="H17" s="3">
        <f t="shared" si="1"/>
        <v>21086200</v>
      </c>
      <c r="I17" s="15">
        <f t="shared" si="2"/>
        <v>21083472.5</v>
      </c>
      <c r="J17" s="16" t="str">
        <f t="shared" si="3"/>
        <v/>
      </c>
    </row>
    <row r="18" spans="2:10" x14ac:dyDescent="0.3">
      <c r="B18" s="1">
        <v>17</v>
      </c>
      <c r="C18" s="3">
        <v>11645150</v>
      </c>
      <c r="D18" s="13">
        <v>2</v>
      </c>
      <c r="E18" s="13" t="str">
        <f>IF(D18=3,COUNTIF(D$2:D18,3),"")</f>
        <v/>
      </c>
      <c r="G18" s="14">
        <f t="shared" si="0"/>
        <v>104</v>
      </c>
      <c r="H18" s="3">
        <f t="shared" si="1"/>
        <v>2898500</v>
      </c>
      <c r="I18" s="15">
        <f t="shared" si="2"/>
        <v>2895772.5</v>
      </c>
      <c r="J18" s="16" t="str">
        <f t="shared" si="3"/>
        <v/>
      </c>
    </row>
    <row r="19" spans="2:10" x14ac:dyDescent="0.3">
      <c r="B19" s="1">
        <v>18</v>
      </c>
      <c r="C19" s="3">
        <v>10095600</v>
      </c>
      <c r="D19" s="13">
        <v>1</v>
      </c>
      <c r="E19" s="13" t="str">
        <f>IF(D19=3,COUNTIF(D$2:D19,3),"")</f>
        <v/>
      </c>
      <c r="G19" s="14">
        <f t="shared" si="0"/>
        <v>107</v>
      </c>
      <c r="H19" s="3">
        <f t="shared" si="1"/>
        <v>102300</v>
      </c>
      <c r="I19" s="15">
        <f t="shared" si="2"/>
        <v>99572.5</v>
      </c>
      <c r="J19" s="16" t="str">
        <f t="shared" si="3"/>
        <v/>
      </c>
    </row>
    <row r="20" spans="2:10" x14ac:dyDescent="0.3">
      <c r="B20" s="1">
        <v>19</v>
      </c>
      <c r="C20" s="3">
        <v>276133275</v>
      </c>
      <c r="D20" s="13">
        <v>2</v>
      </c>
      <c r="E20" s="13" t="str">
        <f>IF(D20=3,COUNTIF(D$2:D20,3),"")</f>
        <v/>
      </c>
      <c r="G20" s="14">
        <f t="shared" si="0"/>
        <v>117</v>
      </c>
      <c r="H20" s="3">
        <f t="shared" si="1"/>
        <v>680200</v>
      </c>
      <c r="I20" s="15">
        <f t="shared" si="2"/>
        <v>677472.5</v>
      </c>
      <c r="J20" s="16" t="str">
        <f t="shared" si="3"/>
        <v/>
      </c>
    </row>
    <row r="21" spans="2:10" x14ac:dyDescent="0.3">
      <c r="B21" s="1">
        <v>20</v>
      </c>
      <c r="C21" s="3">
        <v>20739620</v>
      </c>
      <c r="D21" s="13">
        <v>2</v>
      </c>
      <c r="E21" s="13" t="str">
        <f>IF(D21=3,COUNTIF(D$2:D21,3),"")</f>
        <v/>
      </c>
      <c r="G21" s="14">
        <f t="shared" si="0"/>
        <v>120</v>
      </c>
      <c r="H21" s="3">
        <f t="shared" si="1"/>
        <v>8860500</v>
      </c>
      <c r="I21" s="15">
        <f t="shared" si="2"/>
        <v>8857772.5</v>
      </c>
      <c r="J21" s="16" t="str">
        <f t="shared" si="3"/>
        <v/>
      </c>
    </row>
    <row r="22" spans="2:10" x14ac:dyDescent="0.3">
      <c r="B22" s="1">
        <v>21</v>
      </c>
      <c r="C22" s="3">
        <v>10664775</v>
      </c>
      <c r="D22" s="13">
        <v>2</v>
      </c>
      <c r="E22" s="13" t="str">
        <f>IF(D22=3,COUNTIF(D$2:D22,3),"")</f>
        <v/>
      </c>
      <c r="G22" s="14">
        <f t="shared" si="0"/>
        <v>125</v>
      </c>
      <c r="H22" s="3">
        <f t="shared" si="1"/>
        <v>3466800</v>
      </c>
      <c r="I22" s="15">
        <f t="shared" si="2"/>
        <v>3464072.5</v>
      </c>
      <c r="J22" s="16" t="str">
        <f t="shared" si="3"/>
        <v/>
      </c>
    </row>
    <row r="23" spans="2:10" x14ac:dyDescent="0.3">
      <c r="B23" s="1">
        <v>22</v>
      </c>
      <c r="C23" s="3">
        <v>19498380</v>
      </c>
      <c r="D23" s="13">
        <v>1</v>
      </c>
      <c r="E23" s="13" t="str">
        <f>IF(D23=3,COUNTIF(D$2:D23,3),"")</f>
        <v/>
      </c>
      <c r="G23" s="14">
        <f t="shared" si="0"/>
        <v>131</v>
      </c>
      <c r="H23" s="3">
        <f t="shared" si="1"/>
        <v>81758250</v>
      </c>
      <c r="I23" s="15">
        <f t="shared" si="2"/>
        <v>81755522.5</v>
      </c>
      <c r="J23" s="16" t="str">
        <f t="shared" si="3"/>
        <v/>
      </c>
    </row>
    <row r="24" spans="2:10" x14ac:dyDescent="0.3">
      <c r="B24" s="1">
        <v>23</v>
      </c>
      <c r="C24" s="3">
        <v>3452625</v>
      </c>
      <c r="D24" s="13">
        <v>3</v>
      </c>
      <c r="E24" s="13">
        <f>IF(D24=3,COUNTIF(D$2:D24,3),"")</f>
        <v>6</v>
      </c>
      <c r="G24" s="14">
        <f t="shared" si="0"/>
        <v>146</v>
      </c>
      <c r="H24" s="3">
        <f t="shared" si="1"/>
        <v>9601560</v>
      </c>
      <c r="I24" s="15">
        <f t="shared" si="2"/>
        <v>9598832.5</v>
      </c>
      <c r="J24" s="16" t="str">
        <f t="shared" si="3"/>
        <v/>
      </c>
    </row>
    <row r="25" spans="2:10" x14ac:dyDescent="0.3">
      <c r="B25" s="1">
        <v>24</v>
      </c>
      <c r="C25" s="3">
        <v>8371550</v>
      </c>
      <c r="D25" s="13">
        <v>1</v>
      </c>
      <c r="E25" s="13" t="str">
        <f>IF(D25=3,COUNTIF(D$2:D25,3),"")</f>
        <v/>
      </c>
      <c r="G25" s="14">
        <f t="shared" si="0"/>
        <v>156</v>
      </c>
      <c r="H25" s="3">
        <f t="shared" si="1"/>
        <v>248250</v>
      </c>
      <c r="I25" s="15">
        <f t="shared" si="2"/>
        <v>245522.5</v>
      </c>
      <c r="J25" s="16" t="str">
        <f t="shared" si="3"/>
        <v/>
      </c>
    </row>
    <row r="26" spans="2:10" x14ac:dyDescent="0.3">
      <c r="B26" s="1">
        <v>25</v>
      </c>
      <c r="C26" s="3">
        <v>4030587</v>
      </c>
      <c r="D26" s="13">
        <v>2</v>
      </c>
      <c r="E26" s="13" t="str">
        <f>IF(D26=3,COUNTIF(D$2:D26,3),"")</f>
        <v/>
      </c>
      <c r="G26" s="14" t="str">
        <f t="shared" si="0"/>
        <v/>
      </c>
      <c r="H26" s="3" t="str">
        <f t="shared" si="1"/>
        <v/>
      </c>
      <c r="I26" s="15" t="str">
        <f t="shared" si="2"/>
        <v/>
      </c>
      <c r="J26" s="16" t="str">
        <f t="shared" si="3"/>
        <v/>
      </c>
    </row>
    <row r="27" spans="2:10" x14ac:dyDescent="0.3">
      <c r="B27" s="1">
        <v>26</v>
      </c>
      <c r="C27" s="3">
        <v>51552000</v>
      </c>
      <c r="D27" s="13">
        <v>1</v>
      </c>
      <c r="E27" s="13" t="str">
        <f>IF(D27=3,COUNTIF(D$2:D27,3),"")</f>
        <v/>
      </c>
      <c r="G27" s="14" t="str">
        <f t="shared" si="0"/>
        <v/>
      </c>
      <c r="H27" s="3" t="str">
        <f t="shared" si="1"/>
        <v/>
      </c>
      <c r="I27" s="15" t="str">
        <f t="shared" si="2"/>
        <v/>
      </c>
      <c r="J27" s="16" t="str">
        <f t="shared" si="3"/>
        <v/>
      </c>
    </row>
    <row r="28" spans="2:10" x14ac:dyDescent="0.3">
      <c r="B28" s="1">
        <v>27</v>
      </c>
      <c r="C28" s="3">
        <v>13173840</v>
      </c>
      <c r="D28" s="13">
        <v>1</v>
      </c>
      <c r="E28" s="13" t="str">
        <f>IF(D28=3,COUNTIF(D$2:D28,3),"")</f>
        <v/>
      </c>
      <c r="G28" s="14" t="str">
        <f t="shared" si="0"/>
        <v/>
      </c>
      <c r="H28" s="3" t="str">
        <f t="shared" si="1"/>
        <v/>
      </c>
      <c r="I28" s="15" t="str">
        <f t="shared" si="2"/>
        <v/>
      </c>
      <c r="J28" s="16" t="str">
        <f t="shared" si="3"/>
        <v/>
      </c>
    </row>
    <row r="29" spans="2:10" x14ac:dyDescent="0.3">
      <c r="B29" s="1">
        <v>28</v>
      </c>
      <c r="C29" s="3">
        <v>285455362.5</v>
      </c>
      <c r="D29" s="13">
        <v>2</v>
      </c>
      <c r="E29" s="13" t="str">
        <f>IF(D29=3,COUNTIF(D$2:D29,3),"")</f>
        <v/>
      </c>
      <c r="G29" s="14" t="str">
        <f t="shared" si="0"/>
        <v/>
      </c>
      <c r="H29" s="3" t="str">
        <f t="shared" si="1"/>
        <v/>
      </c>
      <c r="I29" s="15" t="str">
        <f t="shared" si="2"/>
        <v/>
      </c>
      <c r="J29" s="16" t="str">
        <f t="shared" si="3"/>
        <v/>
      </c>
    </row>
    <row r="30" spans="2:10" x14ac:dyDescent="0.3">
      <c r="B30" s="1">
        <v>29</v>
      </c>
      <c r="C30" s="3">
        <v>121945010</v>
      </c>
      <c r="D30" s="13">
        <v>1</v>
      </c>
      <c r="E30" s="13" t="str">
        <f>IF(D30=3,COUNTIF(D$2:D30,3),"")</f>
        <v/>
      </c>
      <c r="G30" s="14" t="str">
        <f>IFERROR(INDEX(B:B,MATCH(ROW()-1,E:E,0)),"")</f>
        <v/>
      </c>
      <c r="H30" s="3" t="str">
        <f t="shared" si="1"/>
        <v/>
      </c>
      <c r="I30" s="15" t="str">
        <f t="shared" si="2"/>
        <v/>
      </c>
      <c r="J30" s="16" t="str">
        <f t="shared" si="3"/>
        <v/>
      </c>
    </row>
    <row r="31" spans="2:10" x14ac:dyDescent="0.3">
      <c r="B31" s="1">
        <v>30</v>
      </c>
      <c r="C31" s="3">
        <v>8056125</v>
      </c>
      <c r="D31" s="13">
        <v>1</v>
      </c>
      <c r="E31" s="13" t="str">
        <f>IF(D31=3,COUNTIF(D$2:D31,3),"")</f>
        <v/>
      </c>
      <c r="G31" s="14" t="str">
        <f t="shared" si="0"/>
        <v/>
      </c>
      <c r="H31" s="3" t="str">
        <f t="shared" si="1"/>
        <v/>
      </c>
      <c r="I31" s="15" t="str">
        <f t="shared" si="2"/>
        <v/>
      </c>
      <c r="J31" s="16" t="str">
        <f t="shared" si="3"/>
        <v/>
      </c>
    </row>
    <row r="32" spans="2:10" x14ac:dyDescent="0.3">
      <c r="B32" s="1">
        <v>31</v>
      </c>
      <c r="C32" s="3">
        <v>23762250</v>
      </c>
      <c r="D32" s="13">
        <v>2</v>
      </c>
      <c r="E32" s="13" t="str">
        <f>IF(D32=3,COUNTIF(D$2:D32,3),"")</f>
        <v/>
      </c>
      <c r="G32" s="14" t="str">
        <f t="shared" si="0"/>
        <v/>
      </c>
      <c r="H32" s="3" t="str">
        <f t="shared" si="1"/>
        <v/>
      </c>
      <c r="I32" s="15" t="str">
        <f t="shared" si="2"/>
        <v/>
      </c>
      <c r="J32" s="16" t="str">
        <f t="shared" si="3"/>
        <v/>
      </c>
    </row>
    <row r="33" spans="2:10" x14ac:dyDescent="0.3">
      <c r="B33" s="1">
        <v>32</v>
      </c>
      <c r="C33" s="3">
        <v>56707200</v>
      </c>
      <c r="D33" s="13">
        <v>2</v>
      </c>
      <c r="E33" s="13" t="str">
        <f>IF(D33=3,COUNTIF(D$2:D33,3),"")</f>
        <v/>
      </c>
      <c r="G33" s="14" t="str">
        <f t="shared" si="0"/>
        <v/>
      </c>
      <c r="H33" s="3" t="str">
        <f t="shared" si="1"/>
        <v/>
      </c>
      <c r="I33" s="15" t="str">
        <f t="shared" si="2"/>
        <v/>
      </c>
      <c r="J33" s="16" t="str">
        <f t="shared" si="3"/>
        <v/>
      </c>
    </row>
    <row r="34" spans="2:10" x14ac:dyDescent="0.3">
      <c r="B34" s="1">
        <v>33</v>
      </c>
      <c r="C34" s="3">
        <v>81447850</v>
      </c>
      <c r="D34" s="13">
        <v>2</v>
      </c>
      <c r="E34" s="13" t="str">
        <f>IF(D34=3,COUNTIF(D$2:D34,3),"")</f>
        <v/>
      </c>
      <c r="G34" s="14" t="str">
        <f t="shared" si="0"/>
        <v/>
      </c>
      <c r="H34" s="3" t="str">
        <f t="shared" si="1"/>
        <v/>
      </c>
      <c r="I34" s="15" t="str">
        <f t="shared" si="2"/>
        <v/>
      </c>
      <c r="J34" s="16" t="str">
        <f t="shared" si="3"/>
        <v/>
      </c>
    </row>
    <row r="35" spans="2:10" x14ac:dyDescent="0.3">
      <c r="B35" s="1">
        <v>34</v>
      </c>
      <c r="C35" s="3">
        <v>26742600</v>
      </c>
      <c r="D35" s="13">
        <v>3</v>
      </c>
      <c r="E35" s="13">
        <f>IF(D35=3,COUNTIF(D$2:D35,3),"")</f>
        <v>7</v>
      </c>
      <c r="G35" s="14" t="str">
        <f t="shared" si="0"/>
        <v/>
      </c>
      <c r="H35" s="3" t="str">
        <f t="shared" si="1"/>
        <v/>
      </c>
      <c r="I35" s="15" t="str">
        <f t="shared" si="2"/>
        <v/>
      </c>
      <c r="J35" s="16" t="str">
        <f t="shared" si="3"/>
        <v/>
      </c>
    </row>
    <row r="36" spans="2:10" x14ac:dyDescent="0.3">
      <c r="B36" s="1">
        <v>35</v>
      </c>
      <c r="C36" s="3">
        <v>20101950</v>
      </c>
      <c r="D36" s="13">
        <v>2</v>
      </c>
      <c r="E36" s="13" t="str">
        <f>IF(D36=3,COUNTIF(D$2:D36,3),"")</f>
        <v/>
      </c>
      <c r="G36" s="14" t="str">
        <f t="shared" si="0"/>
        <v/>
      </c>
      <c r="H36" s="3" t="str">
        <f t="shared" si="1"/>
        <v/>
      </c>
      <c r="I36" s="15" t="str">
        <f t="shared" si="2"/>
        <v/>
      </c>
      <c r="J36" s="16" t="str">
        <f t="shared" si="3"/>
        <v/>
      </c>
    </row>
    <row r="37" spans="2:10" x14ac:dyDescent="0.3">
      <c r="B37" s="1">
        <v>36</v>
      </c>
      <c r="C37" s="3">
        <v>42450750</v>
      </c>
      <c r="D37" s="13">
        <v>1</v>
      </c>
      <c r="E37" s="13" t="str">
        <f>IF(D37=3,COUNTIF(D$2:D37,3),"")</f>
        <v/>
      </c>
      <c r="G37" s="14" t="str">
        <f t="shared" si="0"/>
        <v/>
      </c>
      <c r="H37" s="3" t="str">
        <f t="shared" si="1"/>
        <v/>
      </c>
      <c r="I37" s="15" t="str">
        <f t="shared" si="2"/>
        <v/>
      </c>
      <c r="J37" s="16" t="str">
        <f t="shared" si="3"/>
        <v/>
      </c>
    </row>
    <row r="38" spans="2:10" x14ac:dyDescent="0.3">
      <c r="B38" s="1">
        <v>37</v>
      </c>
      <c r="C38" s="3">
        <v>14431120</v>
      </c>
      <c r="D38" s="13">
        <v>3</v>
      </c>
      <c r="E38" s="13">
        <f>IF(D38=3,COUNTIF(D$2:D38,3),"")</f>
        <v>8</v>
      </c>
      <c r="G38" s="14" t="str">
        <f t="shared" si="0"/>
        <v/>
      </c>
      <c r="H38" s="3" t="str">
        <f t="shared" si="1"/>
        <v/>
      </c>
      <c r="I38" s="15" t="str">
        <f t="shared" si="2"/>
        <v/>
      </c>
      <c r="J38" s="16" t="str">
        <f t="shared" si="3"/>
        <v/>
      </c>
    </row>
    <row r="39" spans="2:10" x14ac:dyDescent="0.3">
      <c r="B39" s="1">
        <v>38</v>
      </c>
      <c r="C39" s="3">
        <v>20520560</v>
      </c>
      <c r="D39" s="13">
        <v>2</v>
      </c>
      <c r="E39" s="13" t="str">
        <f>IF(D39=3,COUNTIF(D$2:D39,3),"")</f>
        <v/>
      </c>
      <c r="G39" s="14" t="str">
        <f t="shared" si="0"/>
        <v/>
      </c>
      <c r="H39" s="3" t="str">
        <f t="shared" si="1"/>
        <v/>
      </c>
      <c r="I39" s="15" t="str">
        <f t="shared" si="2"/>
        <v/>
      </c>
      <c r="J39" s="16" t="str">
        <f t="shared" si="3"/>
        <v/>
      </c>
    </row>
    <row r="40" spans="2:10" x14ac:dyDescent="0.3">
      <c r="B40" s="1">
        <v>39</v>
      </c>
      <c r="C40" s="3">
        <v>13704240</v>
      </c>
      <c r="D40" s="13">
        <v>2</v>
      </c>
      <c r="E40" s="13" t="str">
        <f>IF(D40=3,COUNTIF(D$2:D40,3),"")</f>
        <v/>
      </c>
      <c r="G40" s="14" t="str">
        <f t="shared" si="0"/>
        <v/>
      </c>
      <c r="H40" s="3" t="str">
        <f t="shared" si="1"/>
        <v/>
      </c>
      <c r="I40" s="15" t="str">
        <f t="shared" si="2"/>
        <v/>
      </c>
      <c r="J40" s="16" t="str">
        <f t="shared" si="3"/>
        <v/>
      </c>
    </row>
    <row r="41" spans="2:10" x14ac:dyDescent="0.3">
      <c r="B41" s="1">
        <v>40</v>
      </c>
      <c r="C41" s="3">
        <v>366180300</v>
      </c>
      <c r="D41" s="13">
        <v>2</v>
      </c>
      <c r="E41" s="13" t="str">
        <f>IF(D41=3,COUNTIF(D$2:D41,3),"")</f>
        <v/>
      </c>
    </row>
    <row r="42" spans="2:10" x14ac:dyDescent="0.3">
      <c r="B42" s="1">
        <v>41</v>
      </c>
      <c r="C42" s="3">
        <v>431194500</v>
      </c>
      <c r="D42" s="13">
        <v>1</v>
      </c>
      <c r="E42" s="13" t="str">
        <f>IF(D42=3,COUNTIF(D$2:D42,3),"")</f>
        <v/>
      </c>
    </row>
    <row r="43" spans="2:10" x14ac:dyDescent="0.3">
      <c r="B43" s="1">
        <v>42</v>
      </c>
      <c r="C43" s="3">
        <v>35088900</v>
      </c>
      <c r="D43" s="13">
        <v>2</v>
      </c>
      <c r="E43" s="13" t="str">
        <f>IF(D43=3,COUNTIF(D$2:D43,3),"")</f>
        <v/>
      </c>
    </row>
    <row r="44" spans="2:10" x14ac:dyDescent="0.3">
      <c r="B44" s="1">
        <v>43</v>
      </c>
      <c r="C44" s="3">
        <v>364100</v>
      </c>
      <c r="D44" s="13">
        <v>2</v>
      </c>
      <c r="E44" s="13" t="str">
        <f>IF(D44=3,COUNTIF(D$2:D44,3),"")</f>
        <v/>
      </c>
    </row>
    <row r="45" spans="2:10" x14ac:dyDescent="0.3">
      <c r="B45" s="1">
        <v>44</v>
      </c>
      <c r="C45" s="3">
        <v>12888000</v>
      </c>
      <c r="D45" s="13">
        <v>1</v>
      </c>
      <c r="E45" s="13" t="str">
        <f>IF(D45=3,COUNTIF(D$2:D45,3),"")</f>
        <v/>
      </c>
    </row>
    <row r="46" spans="2:10" x14ac:dyDescent="0.3">
      <c r="B46" s="1">
        <v>45</v>
      </c>
      <c r="C46" s="3">
        <v>22250250</v>
      </c>
      <c r="D46" s="13">
        <v>2</v>
      </c>
      <c r="E46" s="13" t="str">
        <f>IF(D46=3,COUNTIF(D$2:D46,3),"")</f>
        <v/>
      </c>
    </row>
    <row r="47" spans="2:10" x14ac:dyDescent="0.3">
      <c r="B47" s="1">
        <v>46</v>
      </c>
      <c r="C47" s="3">
        <v>19872580</v>
      </c>
      <c r="D47" s="13">
        <v>3</v>
      </c>
      <c r="E47" s="13">
        <f>IF(D47=3,COUNTIF(D$2:D47,3),"")</f>
        <v>9</v>
      </c>
    </row>
    <row r="48" spans="2:10" x14ac:dyDescent="0.3">
      <c r="B48" s="1">
        <v>47</v>
      </c>
      <c r="C48" s="3">
        <v>39368450</v>
      </c>
      <c r="D48" s="13">
        <v>2</v>
      </c>
      <c r="E48" s="13" t="str">
        <f>IF(D48=3,COUNTIF(D$2:D48,3),"")</f>
        <v/>
      </c>
    </row>
    <row r="49" spans="2:5" x14ac:dyDescent="0.3">
      <c r="B49" s="1">
        <v>48</v>
      </c>
      <c r="C49" s="3">
        <v>29333220</v>
      </c>
      <c r="D49" s="13">
        <v>2</v>
      </c>
      <c r="E49" s="13" t="str">
        <f>IF(D49=3,COUNTIF(D$2:D49,3),"")</f>
        <v/>
      </c>
    </row>
    <row r="50" spans="2:5" x14ac:dyDescent="0.3">
      <c r="B50" s="1">
        <v>49</v>
      </c>
      <c r="C50" s="3">
        <v>416770200</v>
      </c>
      <c r="D50" s="13">
        <v>2</v>
      </c>
      <c r="E50" s="13" t="str">
        <f>IF(D50=3,COUNTIF(D$2:D50,3),"")</f>
        <v/>
      </c>
    </row>
    <row r="51" spans="2:5" x14ac:dyDescent="0.3">
      <c r="B51" s="1">
        <v>50</v>
      </c>
      <c r="C51" s="3">
        <v>544276350</v>
      </c>
      <c r="D51" s="13">
        <v>1</v>
      </c>
      <c r="E51" s="13" t="str">
        <f>IF(D51=3,COUNTIF(D$2:D51,3),"")</f>
        <v/>
      </c>
    </row>
    <row r="52" spans="2:5" x14ac:dyDescent="0.3">
      <c r="B52" s="1">
        <v>51</v>
      </c>
      <c r="C52" s="3">
        <v>72437004</v>
      </c>
      <c r="D52" s="13">
        <v>1</v>
      </c>
      <c r="E52" s="13" t="str">
        <f>IF(D52=3,COUNTIF(D$2:D52,3),"")</f>
        <v/>
      </c>
    </row>
    <row r="53" spans="2:5" x14ac:dyDescent="0.3">
      <c r="B53" s="1">
        <v>52</v>
      </c>
      <c r="C53" s="3">
        <v>143756640</v>
      </c>
      <c r="D53" s="13">
        <v>2</v>
      </c>
      <c r="E53" s="13" t="str">
        <f>IF(D53=3,COUNTIF(D$2:D53,3),"")</f>
        <v/>
      </c>
    </row>
    <row r="54" spans="2:5" x14ac:dyDescent="0.3">
      <c r="B54" s="1">
        <v>53</v>
      </c>
      <c r="C54" s="3">
        <v>170343822</v>
      </c>
      <c r="D54" s="13">
        <v>2</v>
      </c>
      <c r="E54" s="13" t="str">
        <f>IF(D54=3,COUNTIF(D$2:D54,3),"")</f>
        <v/>
      </c>
    </row>
    <row r="55" spans="2:5" x14ac:dyDescent="0.3">
      <c r="B55" s="1">
        <v>54</v>
      </c>
      <c r="C55" s="3">
        <v>37360880</v>
      </c>
      <c r="D55" s="13">
        <v>1</v>
      </c>
      <c r="E55" s="13" t="str">
        <f>IF(D55=3,COUNTIF(D$2:D55,3),"")</f>
        <v/>
      </c>
    </row>
    <row r="56" spans="2:5" x14ac:dyDescent="0.3">
      <c r="B56" s="1">
        <v>55</v>
      </c>
      <c r="C56" s="3">
        <v>770299650</v>
      </c>
      <c r="D56" s="13">
        <v>2</v>
      </c>
      <c r="E56" s="13" t="str">
        <f>IF(D56=3,COUNTIF(D$2:D56,3),"")</f>
        <v/>
      </c>
    </row>
    <row r="57" spans="2:5" x14ac:dyDescent="0.3">
      <c r="B57" s="1">
        <v>56</v>
      </c>
      <c r="C57" s="3">
        <v>5907825</v>
      </c>
      <c r="D57" s="13">
        <v>2</v>
      </c>
      <c r="E57" s="13" t="str">
        <f>IF(D57=3,COUNTIF(D$2:D57,3),"")</f>
        <v/>
      </c>
    </row>
    <row r="58" spans="2:5" x14ac:dyDescent="0.3">
      <c r="B58" s="1">
        <v>57</v>
      </c>
      <c r="C58" s="3">
        <v>11757680</v>
      </c>
      <c r="D58" s="13">
        <v>2</v>
      </c>
      <c r="E58" s="13" t="str">
        <f>IF(D58=3,COUNTIF(D$2:D58,3),"")</f>
        <v/>
      </c>
    </row>
    <row r="59" spans="2:5" x14ac:dyDescent="0.3">
      <c r="B59" s="1">
        <v>58</v>
      </c>
      <c r="C59" s="3">
        <v>1137043800</v>
      </c>
      <c r="D59" s="13">
        <v>1</v>
      </c>
      <c r="E59" s="13" t="str">
        <f>IF(D59=3,COUNTIF(D$2:D59,3),"")</f>
        <v/>
      </c>
    </row>
    <row r="60" spans="2:5" x14ac:dyDescent="0.3">
      <c r="B60" s="1">
        <v>59</v>
      </c>
      <c r="C60" s="3">
        <v>128045860</v>
      </c>
      <c r="D60" s="13">
        <v>1</v>
      </c>
      <c r="E60" s="13" t="str">
        <f>IF(D60=3,COUNTIF(D$2:D60,3),"")</f>
        <v/>
      </c>
    </row>
    <row r="61" spans="2:5" x14ac:dyDescent="0.3">
      <c r="B61" s="1">
        <v>60</v>
      </c>
      <c r="C61" s="3">
        <v>916480</v>
      </c>
      <c r="D61" s="13">
        <v>1</v>
      </c>
      <c r="E61" s="13" t="str">
        <f>IF(D61=3,COUNTIF(D$2:D61,3),"")</f>
        <v/>
      </c>
    </row>
    <row r="62" spans="2:5" x14ac:dyDescent="0.3">
      <c r="B62" s="1">
        <v>61</v>
      </c>
      <c r="C62" s="3">
        <v>1621050</v>
      </c>
      <c r="D62" s="13">
        <v>3</v>
      </c>
      <c r="E62" s="13">
        <f>IF(D62=3,COUNTIF(D$2:D62,3),"")</f>
        <v>10</v>
      </c>
    </row>
    <row r="63" spans="2:5" x14ac:dyDescent="0.3">
      <c r="B63" s="1">
        <v>62</v>
      </c>
      <c r="C63" s="3">
        <v>69273000</v>
      </c>
      <c r="D63" s="13">
        <v>2</v>
      </c>
      <c r="E63" s="13" t="str">
        <f>IF(D63=3,COUNTIF(D$2:D63,3),"")</f>
        <v/>
      </c>
    </row>
    <row r="64" spans="2:5" x14ac:dyDescent="0.3">
      <c r="B64" s="1">
        <v>63</v>
      </c>
      <c r="C64" s="3">
        <v>2333550</v>
      </c>
      <c r="D64" s="13">
        <v>2</v>
      </c>
      <c r="E64" s="13" t="str">
        <f>IF(D64=3,COUNTIF(D$2:D64,3),"")</f>
        <v/>
      </c>
    </row>
    <row r="65" spans="2:5" x14ac:dyDescent="0.3">
      <c r="B65" s="1">
        <v>64</v>
      </c>
      <c r="C65" s="3">
        <v>3341800</v>
      </c>
      <c r="D65" s="13">
        <v>1</v>
      </c>
      <c r="E65" s="13" t="str">
        <f>IF(D65=3,COUNTIF(D$2:D65,3),"")</f>
        <v/>
      </c>
    </row>
    <row r="66" spans="2:5" x14ac:dyDescent="0.3">
      <c r="B66" s="1">
        <v>65</v>
      </c>
      <c r="C66" s="3">
        <v>367531750</v>
      </c>
      <c r="D66" s="13">
        <v>1</v>
      </c>
      <c r="E66" s="13" t="str">
        <f>IF(D66=3,COUNTIF(D$2:D66,3),"")</f>
        <v/>
      </c>
    </row>
    <row r="67" spans="2:5" x14ac:dyDescent="0.3">
      <c r="B67" s="1">
        <v>66</v>
      </c>
      <c r="C67" s="3">
        <v>2663210</v>
      </c>
      <c r="D67" s="13">
        <v>1</v>
      </c>
      <c r="E67" s="13" t="str">
        <f>IF(D67=3,COUNTIF(D$2:D67,3),"")</f>
        <v/>
      </c>
    </row>
    <row r="68" spans="2:5" x14ac:dyDescent="0.3">
      <c r="B68" s="1">
        <v>67</v>
      </c>
      <c r="C68" s="3">
        <v>156307275</v>
      </c>
      <c r="D68" s="13">
        <v>2</v>
      </c>
      <c r="E68" s="13" t="str">
        <f>IF(D68=3,COUNTIF(D$2:D68,3),"")</f>
        <v/>
      </c>
    </row>
    <row r="69" spans="2:5" x14ac:dyDescent="0.3">
      <c r="B69" s="1">
        <v>68</v>
      </c>
      <c r="C69" s="3">
        <v>30897548</v>
      </c>
      <c r="D69" s="13">
        <v>2</v>
      </c>
      <c r="E69" s="13" t="str">
        <f>IF(D69=3,COUNTIF(D$2:D69,3),"")</f>
        <v/>
      </c>
    </row>
    <row r="70" spans="2:5" x14ac:dyDescent="0.3">
      <c r="B70" s="1">
        <v>69</v>
      </c>
      <c r="C70" s="3">
        <v>41930750</v>
      </c>
      <c r="D70" s="13">
        <v>2</v>
      </c>
      <c r="E70" s="13" t="str">
        <f>IF(D70=3,COUNTIF(D$2:D70,3),"")</f>
        <v/>
      </c>
    </row>
    <row r="71" spans="2:5" x14ac:dyDescent="0.3">
      <c r="B71" s="1">
        <v>70</v>
      </c>
      <c r="C71" s="3">
        <v>18787840</v>
      </c>
      <c r="D71" s="13">
        <v>1</v>
      </c>
      <c r="E71" s="13" t="str">
        <f>IF(D71=3,COUNTIF(D$2:D71,3),"")</f>
        <v/>
      </c>
    </row>
    <row r="72" spans="2:5" x14ac:dyDescent="0.3">
      <c r="B72" s="1">
        <v>71</v>
      </c>
      <c r="C72" s="3">
        <v>585115200</v>
      </c>
      <c r="D72" s="13">
        <v>3</v>
      </c>
      <c r="E72" s="13">
        <f>IF(D72=3,COUNTIF(D$2:D72,3),"")</f>
        <v>11</v>
      </c>
    </row>
    <row r="73" spans="2:5" x14ac:dyDescent="0.3">
      <c r="B73" s="1">
        <v>72</v>
      </c>
      <c r="C73" s="3">
        <v>75348260</v>
      </c>
      <c r="D73" s="13">
        <v>2</v>
      </c>
      <c r="E73" s="13" t="str">
        <f>IF(D73=3,COUNTIF(D$2:D73,3),"")</f>
        <v/>
      </c>
    </row>
    <row r="74" spans="2:5" x14ac:dyDescent="0.3">
      <c r="B74" s="1">
        <v>73</v>
      </c>
      <c r="C74" s="3">
        <v>1150075179</v>
      </c>
      <c r="D74" s="13">
        <v>2</v>
      </c>
      <c r="E74" s="13" t="str">
        <f>IF(D74=3,COUNTIF(D$2:D74,3),"")</f>
        <v/>
      </c>
    </row>
    <row r="75" spans="2:5" x14ac:dyDescent="0.3">
      <c r="B75" s="1">
        <v>74</v>
      </c>
      <c r="C75" s="3">
        <v>17882100</v>
      </c>
      <c r="D75" s="13">
        <v>3</v>
      </c>
      <c r="E75" s="13">
        <f>IF(D75=3,COUNTIF(D$2:D75,3),"")</f>
        <v>12</v>
      </c>
    </row>
    <row r="76" spans="2:5" x14ac:dyDescent="0.3">
      <c r="B76" s="1">
        <v>75</v>
      </c>
      <c r="C76" s="3">
        <v>12902320</v>
      </c>
      <c r="D76" s="13">
        <v>1</v>
      </c>
      <c r="E76" s="13" t="str">
        <f>IF(D76=3,COUNTIF(D$2:D76,3),"")</f>
        <v/>
      </c>
    </row>
    <row r="77" spans="2:5" x14ac:dyDescent="0.3">
      <c r="B77" s="1">
        <v>76</v>
      </c>
      <c r="C77" s="3">
        <v>1116775</v>
      </c>
      <c r="D77" s="13">
        <v>1</v>
      </c>
      <c r="E77" s="13" t="str">
        <f>IF(D77=3,COUNTIF(D$2:D77,3),"")</f>
        <v/>
      </c>
    </row>
    <row r="78" spans="2:5" x14ac:dyDescent="0.3">
      <c r="B78" s="1">
        <v>77</v>
      </c>
      <c r="C78" s="3">
        <v>147809250</v>
      </c>
      <c r="D78" s="13">
        <v>2</v>
      </c>
      <c r="E78" s="13" t="str">
        <f>IF(D78=3,COUNTIF(D$2:D78,3),"")</f>
        <v/>
      </c>
    </row>
    <row r="79" spans="2:5" x14ac:dyDescent="0.3">
      <c r="B79" s="1">
        <v>78</v>
      </c>
      <c r="C79" s="3">
        <v>1149036800</v>
      </c>
      <c r="D79" s="13">
        <v>1</v>
      </c>
      <c r="E79" s="13" t="str">
        <f>IF(D79=3,COUNTIF(D$2:D79,3),"")</f>
        <v/>
      </c>
    </row>
    <row r="80" spans="2:5" x14ac:dyDescent="0.3">
      <c r="B80" s="1">
        <v>79</v>
      </c>
      <c r="C80" s="3">
        <v>11277000</v>
      </c>
      <c r="D80" s="13">
        <v>2</v>
      </c>
      <c r="E80" s="13" t="str">
        <f>IF(D80=3,COUNTIF(D$2:D80,3),"")</f>
        <v/>
      </c>
    </row>
    <row r="81" spans="2:5" x14ac:dyDescent="0.3">
      <c r="B81" s="1">
        <v>80</v>
      </c>
      <c r="C81" s="3">
        <v>179554900</v>
      </c>
      <c r="D81" s="13">
        <v>2</v>
      </c>
      <c r="E81" s="13" t="str">
        <f>IF(D81=3,COUNTIF(D$2:D81,3),"")</f>
        <v/>
      </c>
    </row>
    <row r="82" spans="2:5" x14ac:dyDescent="0.3">
      <c r="B82" s="1">
        <v>81</v>
      </c>
      <c r="C82" s="3">
        <v>216437850</v>
      </c>
      <c r="D82" s="13">
        <v>1</v>
      </c>
      <c r="E82" s="13" t="str">
        <f>IF(D82=3,COUNTIF(D$2:D82,3),"")</f>
        <v/>
      </c>
    </row>
    <row r="83" spans="2:5" x14ac:dyDescent="0.3">
      <c r="B83" s="1">
        <v>82</v>
      </c>
      <c r="C83" s="3">
        <v>92772120</v>
      </c>
      <c r="D83" s="13">
        <v>1</v>
      </c>
      <c r="E83" s="13" t="str">
        <f>IF(D83=3,COUNTIF(D$2:D83,3),"")</f>
        <v/>
      </c>
    </row>
    <row r="84" spans="2:5" x14ac:dyDescent="0.3">
      <c r="B84" s="1">
        <v>83</v>
      </c>
      <c r="C84" s="3">
        <v>109120</v>
      </c>
      <c r="D84" s="13">
        <v>3</v>
      </c>
      <c r="E84" s="13">
        <f>IF(D84=3,COUNTIF(D$2:D84,3),"")</f>
        <v>13</v>
      </c>
    </row>
    <row r="85" spans="2:5" x14ac:dyDescent="0.3">
      <c r="B85" s="1">
        <v>84</v>
      </c>
      <c r="C85" s="3">
        <v>1237046625</v>
      </c>
      <c r="D85" s="13">
        <v>3</v>
      </c>
      <c r="E85" s="13">
        <f>IF(D85=3,COUNTIF(D$2:D85,3),"")</f>
        <v>14</v>
      </c>
    </row>
    <row r="86" spans="2:5" x14ac:dyDescent="0.3">
      <c r="B86" s="1">
        <v>85</v>
      </c>
      <c r="C86" s="3">
        <v>77220600</v>
      </c>
      <c r="D86" s="13">
        <v>3</v>
      </c>
      <c r="E86" s="13">
        <f>IF(D86=3,COUNTIF(D$2:D86,3),"")</f>
        <v>15</v>
      </c>
    </row>
    <row r="87" spans="2:5" x14ac:dyDescent="0.3">
      <c r="B87" s="1">
        <v>86</v>
      </c>
      <c r="C87" s="3">
        <v>744750</v>
      </c>
      <c r="D87" s="13">
        <v>2</v>
      </c>
      <c r="E87" s="13" t="str">
        <f>IF(D87=3,COUNTIF(D$2:D87,3),"")</f>
        <v/>
      </c>
    </row>
    <row r="88" spans="2:5" x14ac:dyDescent="0.3">
      <c r="B88" s="1">
        <v>87</v>
      </c>
      <c r="C88" s="3">
        <v>3031490</v>
      </c>
      <c r="D88" s="13">
        <v>2</v>
      </c>
      <c r="E88" s="13" t="str">
        <f>IF(D88=3,COUNTIF(D$2:D88,3),"")</f>
        <v/>
      </c>
    </row>
    <row r="89" spans="2:5" x14ac:dyDescent="0.3">
      <c r="B89" s="1">
        <v>88</v>
      </c>
      <c r="C89" s="3">
        <v>237219750</v>
      </c>
      <c r="D89" s="13">
        <v>2</v>
      </c>
      <c r="E89" s="13" t="str">
        <f>IF(D89=3,COUNTIF(D$2:D89,3),"")</f>
        <v/>
      </c>
    </row>
    <row r="90" spans="2:5" x14ac:dyDescent="0.3">
      <c r="B90" s="1">
        <v>89</v>
      </c>
      <c r="C90" s="3">
        <v>159632200</v>
      </c>
      <c r="D90" s="13">
        <v>2</v>
      </c>
      <c r="E90" s="13" t="str">
        <f>IF(D90=3,COUNTIF(D$2:D90,3),"")</f>
        <v/>
      </c>
    </row>
    <row r="91" spans="2:5" x14ac:dyDescent="0.3">
      <c r="B91" s="1">
        <v>90</v>
      </c>
      <c r="C91" s="3">
        <v>23015700</v>
      </c>
      <c r="D91" s="13">
        <v>1</v>
      </c>
      <c r="E91" s="13" t="str">
        <f>IF(D91=3,COUNTIF(D$2:D91,3),"")</f>
        <v/>
      </c>
    </row>
    <row r="92" spans="2:5" x14ac:dyDescent="0.3">
      <c r="B92" s="1">
        <v>91</v>
      </c>
      <c r="C92" s="3">
        <v>67894720</v>
      </c>
      <c r="D92" s="13">
        <v>2</v>
      </c>
      <c r="E92" s="13" t="str">
        <f>IF(D92=3,COUNTIF(D$2:D92,3),"")</f>
        <v/>
      </c>
    </row>
    <row r="93" spans="2:5" x14ac:dyDescent="0.3">
      <c r="B93" s="1">
        <v>92</v>
      </c>
      <c r="C93" s="3">
        <v>1286190180</v>
      </c>
      <c r="D93" s="13">
        <v>2</v>
      </c>
      <c r="E93" s="13" t="str">
        <f>IF(D93=3,COUNTIF(D$2:D93,3),"")</f>
        <v/>
      </c>
    </row>
    <row r="94" spans="2:5" x14ac:dyDescent="0.3">
      <c r="B94" s="1">
        <v>93</v>
      </c>
      <c r="C94" s="4">
        <v>146572030</v>
      </c>
      <c r="D94" s="13">
        <v>1</v>
      </c>
      <c r="E94" s="13" t="str">
        <f>IF(D94=3,COUNTIF(D$2:D94,3),"")</f>
        <v/>
      </c>
    </row>
    <row r="95" spans="2:5" x14ac:dyDescent="0.3">
      <c r="B95" s="1">
        <v>94</v>
      </c>
      <c r="C95" s="3">
        <v>5638500</v>
      </c>
      <c r="D95" s="13">
        <v>2</v>
      </c>
      <c r="E95" s="13" t="str">
        <f>IF(D95=3,COUNTIF(D$2:D95,3),"")</f>
        <v/>
      </c>
    </row>
    <row r="96" spans="2:5" x14ac:dyDescent="0.3">
      <c r="B96" s="1">
        <v>95</v>
      </c>
      <c r="C96" s="3">
        <v>1790000</v>
      </c>
      <c r="D96" s="13">
        <v>2</v>
      </c>
      <c r="E96" s="13" t="str">
        <f>IF(D96=3,COUNTIF(D$2:D96,3),"")</f>
        <v/>
      </c>
    </row>
    <row r="97" spans="2:5" x14ac:dyDescent="0.3">
      <c r="B97" s="1">
        <v>96</v>
      </c>
      <c r="C97" s="3">
        <v>27280</v>
      </c>
      <c r="D97" s="13">
        <v>1</v>
      </c>
      <c r="E97" s="13" t="str">
        <f>IF(D97=3,COUNTIF(D$2:D97,3),"")</f>
        <v/>
      </c>
    </row>
    <row r="98" spans="2:5" x14ac:dyDescent="0.3">
      <c r="B98" s="1">
        <v>97</v>
      </c>
      <c r="C98" s="3">
        <v>31817250</v>
      </c>
      <c r="D98" s="13">
        <v>1</v>
      </c>
      <c r="E98" s="13" t="str">
        <f>IF(D98=3,COUNTIF(D$2:D98,3),"")</f>
        <v/>
      </c>
    </row>
    <row r="99" spans="2:5" x14ac:dyDescent="0.3">
      <c r="B99" s="1">
        <v>98</v>
      </c>
      <c r="C99" s="3">
        <v>6479800</v>
      </c>
      <c r="D99" s="13">
        <v>2</v>
      </c>
      <c r="E99" s="13" t="str">
        <f>IF(D99=3,COUNTIF(D$2:D99,3),"")</f>
        <v/>
      </c>
    </row>
    <row r="100" spans="2:5" x14ac:dyDescent="0.3">
      <c r="B100" s="1">
        <v>99</v>
      </c>
      <c r="C100" s="3">
        <v>4603500</v>
      </c>
      <c r="D100" s="13">
        <v>1</v>
      </c>
      <c r="E100" s="13" t="str">
        <f>IF(D100=3,COUNTIF(D$2:D100,3),"")</f>
        <v/>
      </c>
    </row>
    <row r="101" spans="2:5" x14ac:dyDescent="0.3">
      <c r="B101" s="1">
        <v>100</v>
      </c>
      <c r="C101" s="3">
        <v>375100</v>
      </c>
      <c r="D101" s="13">
        <v>2</v>
      </c>
      <c r="E101" s="13" t="str">
        <f>IF(D101=3,COUNTIF(D$2:D101,3),"")</f>
        <v/>
      </c>
    </row>
    <row r="102" spans="2:5" x14ac:dyDescent="0.3">
      <c r="B102" s="1">
        <v>101</v>
      </c>
      <c r="C102" s="3">
        <v>120180600</v>
      </c>
      <c r="D102" s="13">
        <v>1</v>
      </c>
      <c r="E102" s="13" t="str">
        <f>IF(D102=3,COUNTIF(D$2:D102,3),"")</f>
        <v/>
      </c>
    </row>
    <row r="103" spans="2:5" x14ac:dyDescent="0.3">
      <c r="B103" s="1">
        <v>102</v>
      </c>
      <c r="C103" s="3">
        <v>21086200</v>
      </c>
      <c r="D103" s="13">
        <v>3</v>
      </c>
      <c r="E103" s="13">
        <f>IF(D103=3,COUNTIF(D$2:D103,3),"")</f>
        <v>16</v>
      </c>
    </row>
    <row r="104" spans="2:5" x14ac:dyDescent="0.3">
      <c r="B104" s="1">
        <v>103</v>
      </c>
      <c r="C104" s="3">
        <v>521253012</v>
      </c>
      <c r="D104" s="13">
        <v>1</v>
      </c>
      <c r="E104" s="13" t="str">
        <f>IF(D104=3,COUNTIF(D$2:D104,3),"")</f>
        <v/>
      </c>
    </row>
    <row r="105" spans="2:5" x14ac:dyDescent="0.3">
      <c r="B105" s="1">
        <v>104</v>
      </c>
      <c r="C105" s="3">
        <v>2898500</v>
      </c>
      <c r="D105" s="13">
        <v>3</v>
      </c>
      <c r="E105" s="13">
        <f>IF(D105=3,COUNTIF(D$2:D105,3),"")</f>
        <v>17</v>
      </c>
    </row>
    <row r="106" spans="2:5" x14ac:dyDescent="0.3">
      <c r="B106" s="1">
        <v>105</v>
      </c>
      <c r="C106" s="3">
        <v>35721240</v>
      </c>
      <c r="D106" s="13">
        <v>2</v>
      </c>
      <c r="E106" s="13" t="str">
        <f>IF(D106=3,COUNTIF(D$2:D106,3),"")</f>
        <v/>
      </c>
    </row>
    <row r="107" spans="2:5" x14ac:dyDescent="0.3">
      <c r="B107" s="1">
        <v>106</v>
      </c>
      <c r="C107" s="3">
        <v>7222500</v>
      </c>
      <c r="D107" s="13">
        <v>2</v>
      </c>
      <c r="E107" s="13" t="str">
        <f>IF(D107=3,COUNTIF(D$2:D107,3),"")</f>
        <v/>
      </c>
    </row>
    <row r="108" spans="2:5" x14ac:dyDescent="0.3">
      <c r="B108" s="1">
        <v>107</v>
      </c>
      <c r="C108" s="3">
        <v>102300</v>
      </c>
      <c r="D108" s="13">
        <v>3</v>
      </c>
      <c r="E108" s="13">
        <f>IF(D108=3,COUNTIF(D$2:D108,3),"")</f>
        <v>18</v>
      </c>
    </row>
    <row r="109" spans="2:5" x14ac:dyDescent="0.3">
      <c r="B109" s="1">
        <v>108</v>
      </c>
      <c r="C109" s="3">
        <v>460350</v>
      </c>
      <c r="D109" s="13">
        <v>1</v>
      </c>
      <c r="E109" s="13" t="str">
        <f>IF(D109=3,COUNTIF(D$2:D109,3),"")</f>
        <v/>
      </c>
    </row>
    <row r="110" spans="2:5" x14ac:dyDescent="0.3">
      <c r="B110" s="1">
        <v>109</v>
      </c>
      <c r="C110" s="3">
        <v>642000</v>
      </c>
      <c r="D110" s="13">
        <v>2</v>
      </c>
      <c r="E110" s="13" t="str">
        <f>IF(D110=3,COUNTIF(D$2:D110,3),"")</f>
        <v/>
      </c>
    </row>
    <row r="111" spans="2:5" x14ac:dyDescent="0.3">
      <c r="B111" s="1">
        <v>110</v>
      </c>
      <c r="C111" s="3">
        <v>1148240250</v>
      </c>
      <c r="D111" s="13">
        <v>1</v>
      </c>
      <c r="E111" s="13" t="str">
        <f>IF(D111=3,COUNTIF(D$2:D111,3),"")</f>
        <v/>
      </c>
    </row>
    <row r="112" spans="2:5" x14ac:dyDescent="0.3">
      <c r="B112" s="1">
        <v>111</v>
      </c>
      <c r="C112" s="3">
        <v>158636960</v>
      </c>
      <c r="D112" s="13">
        <v>2</v>
      </c>
      <c r="E112" s="13" t="str">
        <f>IF(D112=3,COUNTIF(D$2:D112,3),"")</f>
        <v/>
      </c>
    </row>
    <row r="113" spans="2:5" x14ac:dyDescent="0.3">
      <c r="B113" s="1">
        <v>112</v>
      </c>
      <c r="C113" s="3">
        <v>306492750</v>
      </c>
      <c r="D113" s="13">
        <v>2</v>
      </c>
      <c r="E113" s="13" t="str">
        <f>IF(D113=3,COUNTIF(D$2:D113,3),"")</f>
        <v/>
      </c>
    </row>
    <row r="114" spans="2:5" x14ac:dyDescent="0.3">
      <c r="B114" s="1">
        <v>113</v>
      </c>
      <c r="C114" s="3">
        <v>26008700</v>
      </c>
      <c r="D114" s="13">
        <v>1</v>
      </c>
      <c r="E114" s="13" t="str">
        <f>IF(D114=3,COUNTIF(D$2:D114,3),"")</f>
        <v/>
      </c>
    </row>
    <row r="115" spans="2:5" x14ac:dyDescent="0.3">
      <c r="B115" s="1">
        <v>114</v>
      </c>
      <c r="C115" s="3">
        <v>107400</v>
      </c>
      <c r="D115" s="13">
        <v>2</v>
      </c>
      <c r="E115" s="13" t="str">
        <f>IF(D115=3,COUNTIF(D$2:D115,3),"")</f>
        <v/>
      </c>
    </row>
    <row r="116" spans="2:5" x14ac:dyDescent="0.3">
      <c r="B116" s="1">
        <v>115</v>
      </c>
      <c r="C116" s="3">
        <v>28863750</v>
      </c>
      <c r="D116" s="13">
        <v>2</v>
      </c>
      <c r="E116" s="13" t="str">
        <f>IF(D116=3,COUNTIF(D$2:D116,3),"")</f>
        <v/>
      </c>
    </row>
    <row r="117" spans="2:5" x14ac:dyDescent="0.3">
      <c r="B117" s="1">
        <v>116</v>
      </c>
      <c r="C117" s="5">
        <v>4482160</v>
      </c>
      <c r="D117" s="13">
        <v>1</v>
      </c>
      <c r="E117" s="13" t="str">
        <f>IF(D117=3,COUNTIF(D$2:D117,3),"")</f>
        <v/>
      </c>
    </row>
    <row r="118" spans="2:5" x14ac:dyDescent="0.3">
      <c r="B118" s="1">
        <v>117</v>
      </c>
      <c r="C118" s="3">
        <v>680200</v>
      </c>
      <c r="D118" s="13">
        <v>3</v>
      </c>
      <c r="E118" s="13">
        <f>IF(D118=3,COUNTIF(D$2:D118,3),"")</f>
        <v>19</v>
      </c>
    </row>
    <row r="119" spans="2:5" x14ac:dyDescent="0.3">
      <c r="B119" s="1">
        <v>118</v>
      </c>
      <c r="C119" s="3">
        <v>191306250</v>
      </c>
      <c r="D119" s="13">
        <v>2</v>
      </c>
      <c r="E119" s="13" t="str">
        <f>IF(D119=3,COUNTIF(D$2:D119,3),"")</f>
        <v/>
      </c>
    </row>
    <row r="120" spans="2:5" x14ac:dyDescent="0.3">
      <c r="B120" s="1">
        <v>119</v>
      </c>
      <c r="C120" s="3">
        <v>1235316590</v>
      </c>
      <c r="D120" s="13">
        <v>2</v>
      </c>
      <c r="E120" s="13" t="str">
        <f>IF(D120=3,COUNTIF(D$2:D120,3),"")</f>
        <v/>
      </c>
    </row>
    <row r="121" spans="2:5" x14ac:dyDescent="0.3">
      <c r="B121" s="1">
        <v>120</v>
      </c>
      <c r="C121" s="3">
        <v>8860500</v>
      </c>
      <c r="D121" s="13">
        <v>3</v>
      </c>
      <c r="E121" s="13">
        <f>IF(D121=3,COUNTIF(D$2:D121,3),"")</f>
        <v>20</v>
      </c>
    </row>
    <row r="122" spans="2:5" x14ac:dyDescent="0.3">
      <c r="B122" s="1">
        <v>121</v>
      </c>
      <c r="C122" s="3">
        <v>191324150</v>
      </c>
      <c r="D122" s="13">
        <v>2</v>
      </c>
      <c r="E122" s="13" t="str">
        <f>IF(D122=3,COUNTIF(D$2:D122,3),"")</f>
        <v/>
      </c>
    </row>
    <row r="123" spans="2:5" x14ac:dyDescent="0.3">
      <c r="B123" s="1">
        <v>122</v>
      </c>
      <c r="C123" s="3">
        <v>159569550</v>
      </c>
      <c r="D123" s="13">
        <v>2</v>
      </c>
      <c r="E123" s="13" t="str">
        <f>IF(D123=3,COUNTIF(D$2:D123,3),"")</f>
        <v/>
      </c>
    </row>
    <row r="124" spans="2:5" x14ac:dyDescent="0.3">
      <c r="B124" s="1">
        <v>123</v>
      </c>
      <c r="C124" s="5">
        <v>96473840</v>
      </c>
      <c r="D124" s="13">
        <v>2</v>
      </c>
      <c r="E124" s="13" t="str">
        <f>IF(D124=3,COUNTIF(D$2:D124,3),"")</f>
        <v/>
      </c>
    </row>
    <row r="125" spans="2:5" x14ac:dyDescent="0.3">
      <c r="B125" s="1">
        <v>124</v>
      </c>
      <c r="C125" s="5">
        <v>1356462000</v>
      </c>
      <c r="D125" s="13">
        <v>1</v>
      </c>
      <c r="E125" s="13" t="str">
        <f>IF(D125=3,COUNTIF(D$2:D125,3),"")</f>
        <v/>
      </c>
    </row>
    <row r="126" spans="2:5" x14ac:dyDescent="0.3">
      <c r="B126" s="1">
        <v>125</v>
      </c>
      <c r="C126" s="3">
        <v>3466800</v>
      </c>
      <c r="D126" s="13">
        <v>3</v>
      </c>
      <c r="E126" s="13">
        <f>IF(D126=3,COUNTIF(D$2:D126,3),"")</f>
        <v>21</v>
      </c>
    </row>
    <row r="127" spans="2:5" x14ac:dyDescent="0.3">
      <c r="B127" s="1">
        <v>126</v>
      </c>
      <c r="C127" s="3">
        <v>6917900</v>
      </c>
      <c r="D127" s="13">
        <v>1</v>
      </c>
      <c r="E127" s="13" t="str">
        <f>IF(D127=3,COUNTIF(D$2:D127,3),"")</f>
        <v/>
      </c>
    </row>
    <row r="128" spans="2:5" x14ac:dyDescent="0.3">
      <c r="B128" s="1">
        <v>127</v>
      </c>
      <c r="C128" s="3">
        <v>18161660</v>
      </c>
      <c r="D128" s="13">
        <v>2</v>
      </c>
      <c r="E128" s="13" t="str">
        <f>IF(D128=3,COUNTIF(D$2:D128,3),"")</f>
        <v/>
      </c>
    </row>
    <row r="129" spans="2:5" x14ac:dyDescent="0.3">
      <c r="B129" s="1">
        <v>128</v>
      </c>
      <c r="C129" s="3">
        <v>2168749143</v>
      </c>
      <c r="D129" s="13">
        <v>2</v>
      </c>
      <c r="E129" s="13" t="str">
        <f>IF(D129=3,COUNTIF(D$2:D129,3),"")</f>
        <v/>
      </c>
    </row>
    <row r="130" spans="2:5" x14ac:dyDescent="0.3">
      <c r="B130" s="1">
        <v>129</v>
      </c>
      <c r="C130" s="3">
        <v>45671850</v>
      </c>
      <c r="D130" s="13">
        <v>1</v>
      </c>
      <c r="E130" s="13" t="str">
        <f>IF(D130=3,COUNTIF(D$2:D130,3),"")</f>
        <v/>
      </c>
    </row>
    <row r="131" spans="2:5" x14ac:dyDescent="0.3">
      <c r="B131" s="1">
        <v>130</v>
      </c>
      <c r="C131" s="3">
        <v>114509880</v>
      </c>
      <c r="D131" s="13">
        <v>2</v>
      </c>
      <c r="E131" s="13" t="str">
        <f>IF(D131=3,COUNTIF(D$2:D131,3),"")</f>
        <v/>
      </c>
    </row>
    <row r="132" spans="2:5" x14ac:dyDescent="0.3">
      <c r="B132" s="1">
        <v>131</v>
      </c>
      <c r="C132" s="3">
        <v>81758250</v>
      </c>
      <c r="D132" s="13">
        <v>3</v>
      </c>
      <c r="E132" s="13">
        <f>IF(D132=3,COUNTIF(D$2:D132,3),"")</f>
        <v>22</v>
      </c>
    </row>
    <row r="133" spans="2:5" x14ac:dyDescent="0.3">
      <c r="B133" s="1">
        <v>132</v>
      </c>
      <c r="C133" s="3">
        <v>8799640</v>
      </c>
      <c r="D133" s="13">
        <v>1</v>
      </c>
      <c r="E133" s="13" t="str">
        <f>IF(D133=3,COUNTIF(D$2:D133,3),"")</f>
        <v/>
      </c>
    </row>
    <row r="134" spans="2:5" x14ac:dyDescent="0.3">
      <c r="B134" s="1">
        <v>133</v>
      </c>
      <c r="C134" s="5">
        <v>577800</v>
      </c>
      <c r="D134" s="13">
        <v>1</v>
      </c>
      <c r="E134" s="13" t="str">
        <f>IF(D134=3,COUNTIF(D$2:D134,3),"")</f>
        <v/>
      </c>
    </row>
    <row r="135" spans="2:5" x14ac:dyDescent="0.3">
      <c r="B135" s="1">
        <v>134</v>
      </c>
      <c r="C135" s="3">
        <v>214504650</v>
      </c>
      <c r="D135" s="13">
        <v>2</v>
      </c>
      <c r="E135" s="13" t="str">
        <f>IF(D135=3,COUNTIF(D$2:D135,3),"")</f>
        <v/>
      </c>
    </row>
    <row r="136" spans="2:5" x14ac:dyDescent="0.3">
      <c r="B136" s="1">
        <v>135</v>
      </c>
      <c r="C136" s="3">
        <v>131880040</v>
      </c>
      <c r="D136" s="13">
        <v>2</v>
      </c>
      <c r="E136" s="13" t="str">
        <f>IF(D136=3,COUNTIF(D$2:D136,3),"")</f>
        <v/>
      </c>
    </row>
    <row r="137" spans="2:5" x14ac:dyDescent="0.3">
      <c r="B137" s="1">
        <v>136</v>
      </c>
      <c r="C137" s="3">
        <v>24336840</v>
      </c>
      <c r="D137" s="13">
        <v>1</v>
      </c>
      <c r="E137" s="13" t="str">
        <f>IF(D137=3,COUNTIF(D$2:D137,3),"")</f>
        <v/>
      </c>
    </row>
    <row r="138" spans="2:5" x14ac:dyDescent="0.3">
      <c r="B138" s="1">
        <v>137</v>
      </c>
      <c r="C138" s="3">
        <v>444394350</v>
      </c>
      <c r="D138" s="13">
        <v>1</v>
      </c>
      <c r="E138" s="13" t="str">
        <f>IF(D138=3,COUNTIF(D$2:D138,3),"")</f>
        <v/>
      </c>
    </row>
    <row r="139" spans="2:5" x14ac:dyDescent="0.3">
      <c r="B139" s="1">
        <v>138</v>
      </c>
      <c r="C139" s="3">
        <v>459716750</v>
      </c>
      <c r="D139" s="13">
        <v>2</v>
      </c>
      <c r="E139" s="13" t="str">
        <f>IF(D139=3,COUNTIF(D$2:D139,3),"")</f>
        <v/>
      </c>
    </row>
    <row r="140" spans="2:5" x14ac:dyDescent="0.3">
      <c r="B140" s="1">
        <v>139</v>
      </c>
      <c r="C140" s="5">
        <v>142104520</v>
      </c>
      <c r="D140" s="13">
        <v>1</v>
      </c>
      <c r="E140" s="13" t="str">
        <f>IF(D140=3,COUNTIF(D$2:D140,3),"")</f>
        <v/>
      </c>
    </row>
    <row r="141" spans="2:5" x14ac:dyDescent="0.3">
      <c r="B141" s="1">
        <v>140</v>
      </c>
      <c r="C141" s="5">
        <v>75717000</v>
      </c>
      <c r="D141" s="13">
        <v>2</v>
      </c>
      <c r="E141" s="13" t="str">
        <f>IF(D141=3,COUNTIF(D$2:D141,3),"")</f>
        <v/>
      </c>
    </row>
    <row r="142" spans="2:5" x14ac:dyDescent="0.3">
      <c r="B142" s="1">
        <v>141</v>
      </c>
      <c r="C142" s="5">
        <v>234991200</v>
      </c>
      <c r="D142" s="13">
        <v>2</v>
      </c>
      <c r="E142" s="13" t="str">
        <f>IF(D142=3,COUNTIF(D$2:D142,3),"")</f>
        <v/>
      </c>
    </row>
    <row r="143" spans="2:5" x14ac:dyDescent="0.3">
      <c r="B143" s="1">
        <v>142</v>
      </c>
      <c r="C143" s="3">
        <v>111561750</v>
      </c>
      <c r="D143" s="13">
        <v>1</v>
      </c>
      <c r="E143" s="13" t="str">
        <f>IF(D143=3,COUNTIF(D$2:D143,3),"")</f>
        <v/>
      </c>
    </row>
    <row r="144" spans="2:5" x14ac:dyDescent="0.3">
      <c r="B144" s="1">
        <v>143</v>
      </c>
      <c r="C144" s="3">
        <v>41071550</v>
      </c>
      <c r="D144" s="13">
        <v>2</v>
      </c>
      <c r="E144" s="13" t="str">
        <f>IF(D144=3,COUNTIF(D$2:D144,3),"")</f>
        <v/>
      </c>
    </row>
    <row r="145" spans="2:10" x14ac:dyDescent="0.3">
      <c r="B145" s="1">
        <v>144</v>
      </c>
      <c r="C145" s="3">
        <v>7222500</v>
      </c>
      <c r="D145" s="13">
        <v>1</v>
      </c>
      <c r="E145" s="13" t="str">
        <f>IF(D145=3,COUNTIF(D$2:D145,3),"")</f>
        <v/>
      </c>
    </row>
    <row r="146" spans="2:10" x14ac:dyDescent="0.3">
      <c r="B146" s="1">
        <v>145</v>
      </c>
      <c r="C146" s="3">
        <v>185265000</v>
      </c>
      <c r="D146" s="13">
        <v>2</v>
      </c>
      <c r="E146" s="13" t="str">
        <f>IF(D146=3,COUNTIF(D$2:D146,3),"")</f>
        <v/>
      </c>
    </row>
    <row r="147" spans="2:10" x14ac:dyDescent="0.3">
      <c r="B147" s="1">
        <v>146</v>
      </c>
      <c r="C147" s="3">
        <v>9601560</v>
      </c>
      <c r="D147" s="13">
        <v>3</v>
      </c>
      <c r="E147" s="13">
        <f>IF(D147=3,COUNTIF(D$2:D147,3),"")</f>
        <v>23</v>
      </c>
    </row>
    <row r="148" spans="2:10" x14ac:dyDescent="0.3">
      <c r="B148" s="1">
        <v>147</v>
      </c>
      <c r="C148" s="3">
        <v>178136325</v>
      </c>
      <c r="D148" s="13">
        <v>1</v>
      </c>
      <c r="E148" s="13" t="str">
        <f>IF(D148=3,COUNTIF(D$2:D148,3),"")</f>
        <v/>
      </c>
    </row>
    <row r="149" spans="2:10" x14ac:dyDescent="0.3">
      <c r="B149" s="1">
        <v>148</v>
      </c>
      <c r="C149" s="3">
        <v>94196960</v>
      </c>
      <c r="D149" s="13">
        <v>2</v>
      </c>
      <c r="E149" s="13" t="str">
        <f>IF(D149=3,COUNTIF(D$2:D149,3),"")</f>
        <v/>
      </c>
    </row>
    <row r="150" spans="2:10" x14ac:dyDescent="0.3">
      <c r="B150" s="1">
        <v>149</v>
      </c>
      <c r="C150" s="3">
        <v>861119775</v>
      </c>
      <c r="D150" s="13">
        <v>1</v>
      </c>
      <c r="E150" s="13" t="str">
        <f>IF(D150=3,COUNTIF(D$2:D150,3),"")</f>
        <v/>
      </c>
      <c r="F150" s="9" t="s">
        <v>2</v>
      </c>
      <c r="G150" t="s">
        <v>3</v>
      </c>
    </row>
    <row r="151" spans="2:10" x14ac:dyDescent="0.3">
      <c r="B151" s="1">
        <v>150</v>
      </c>
      <c r="C151" s="3">
        <v>53757280</v>
      </c>
      <c r="D151" s="13">
        <v>1</v>
      </c>
      <c r="E151" s="13" t="str">
        <f>IF(D151=3,COUNTIF(D$2:D151,3),"")</f>
        <v/>
      </c>
      <c r="G151" t="s">
        <v>4</v>
      </c>
    </row>
    <row r="152" spans="2:10" x14ac:dyDescent="0.3">
      <c r="B152" s="1">
        <v>151</v>
      </c>
      <c r="C152" s="3">
        <v>187600950</v>
      </c>
      <c r="D152" s="13">
        <v>2</v>
      </c>
      <c r="E152" s="13" t="str">
        <f>IF(D152=3,COUNTIF(D$2:D152,3),"")</f>
        <v/>
      </c>
    </row>
    <row r="153" spans="2:10" x14ac:dyDescent="0.3">
      <c r="B153" s="1">
        <v>152</v>
      </c>
      <c r="C153" s="3">
        <v>93072840</v>
      </c>
      <c r="D153" s="13">
        <v>1</v>
      </c>
      <c r="E153" s="13" t="str">
        <f>IF(D153=3,COUNTIF(D$2:D153,3),"")</f>
        <v/>
      </c>
      <c r="J153" s="2"/>
    </row>
    <row r="154" spans="2:10" x14ac:dyDescent="0.3">
      <c r="B154" s="1">
        <v>153</v>
      </c>
      <c r="C154" s="3">
        <v>17318250</v>
      </c>
      <c r="D154" s="13">
        <v>2</v>
      </c>
      <c r="E154" s="13" t="str">
        <f>IF(D154=3,COUNTIF(D$2:D154,3),"")</f>
        <v/>
      </c>
    </row>
    <row r="155" spans="2:10" x14ac:dyDescent="0.3">
      <c r="B155" s="1">
        <v>154</v>
      </c>
      <c r="C155" s="3">
        <v>10095600</v>
      </c>
      <c r="D155" s="13">
        <v>2</v>
      </c>
      <c r="E155" s="13" t="str">
        <f>IF(D155=3,COUNTIF(D$2:D155,3),"")</f>
        <v/>
      </c>
    </row>
    <row r="156" spans="2:10" x14ac:dyDescent="0.3">
      <c r="B156" s="1">
        <v>155</v>
      </c>
      <c r="C156" s="3">
        <v>519305900</v>
      </c>
      <c r="D156" s="13">
        <v>1</v>
      </c>
      <c r="E156" s="13" t="str">
        <f>IF(D156=3,COUNTIF(D$2:D156,3),"")</f>
        <v/>
      </c>
    </row>
    <row r="157" spans="2:10" x14ac:dyDescent="0.3">
      <c r="B157" s="1">
        <v>156</v>
      </c>
      <c r="C157" s="3">
        <v>248250</v>
      </c>
      <c r="D157" s="13">
        <v>3</v>
      </c>
      <c r="E157" s="13">
        <f>IF(D157=3,COUNTIF(D$2:D157,3),"")</f>
        <v>24</v>
      </c>
    </row>
    <row r="158" spans="2:10" x14ac:dyDescent="0.3">
      <c r="B158" s="1">
        <v>157</v>
      </c>
      <c r="C158" s="3">
        <v>726686300</v>
      </c>
      <c r="D158" s="13">
        <v>1</v>
      </c>
      <c r="E158" s="13" t="str">
        <f>IF(D158=3,COUNTIF(D$2:D158,3),"")</f>
        <v/>
      </c>
    </row>
    <row r="159" spans="2:10" x14ac:dyDescent="0.3">
      <c r="B159" s="1">
        <v>158</v>
      </c>
      <c r="C159" s="3">
        <v>214800</v>
      </c>
      <c r="D159" s="13">
        <v>1</v>
      </c>
      <c r="E159" s="13" t="str">
        <f>IF(D159=3,COUNTIF(D$2:D159,3),"")</f>
        <v/>
      </c>
    </row>
    <row r="161" spans="1:12" s="10" customFormat="1" x14ac:dyDescent="0.3">
      <c r="A161" s="11" t="s">
        <v>5</v>
      </c>
      <c r="B161" s="11"/>
      <c r="C161" s="11">
        <f>SUM(C2:C159)</f>
        <v>27162645727.5</v>
      </c>
      <c r="D161" s="11" t="s">
        <v>6</v>
      </c>
      <c r="E161" s="11"/>
      <c r="F161" s="11">
        <v>27162643000</v>
      </c>
      <c r="G161" s="12" t="s">
        <v>7</v>
      </c>
      <c r="H161" s="12">
        <f>C161-F161</f>
        <v>2727.5</v>
      </c>
      <c r="I161" s="11"/>
      <c r="J161" s="11"/>
      <c r="K161" s="11"/>
      <c r="L161" s="11"/>
    </row>
  </sheetData>
  <conditionalFormatting sqref="G2:I40">
    <cfRule type="expression" dxfId="0" priority="1">
      <formula>$J2="P"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cogepect</dc:creator>
  <cp:lastModifiedBy>TISSOT</cp:lastModifiedBy>
  <dcterms:created xsi:type="dcterms:W3CDTF">2022-12-12T15:33:54Z</dcterms:created>
  <dcterms:modified xsi:type="dcterms:W3CDTF">2022-12-13T12:55:27Z</dcterms:modified>
</cp:coreProperties>
</file>