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xls\"/>
    </mc:Choice>
  </mc:AlternateContent>
  <bookViews>
    <workbookView xWindow="0" yWindow="0" windowWidth="28800" windowHeight="14100"/>
  </bookViews>
  <sheets>
    <sheet name="Lis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1" l="1" a="1"/>
  <c r="H26" i="1" s="1"/>
  <c r="E26" i="1" l="1" a="1"/>
  <c r="E26" i="1"/>
  <c r="D26" i="1" a="1"/>
  <c r="D26" i="1" s="1"/>
  <c r="C26" i="1" a="1"/>
  <c r="C26" i="1" s="1"/>
  <c r="B31" i="1" a="1"/>
  <c r="B31" i="1"/>
  <c r="B27" i="1" a="1"/>
  <c r="B27" i="1"/>
  <c r="B28" i="1" a="1"/>
  <c r="B28" i="1" s="1"/>
  <c r="B29" i="1" a="1"/>
  <c r="B29" i="1" s="1"/>
  <c r="B30" i="1" a="1"/>
  <c r="B30" i="1" s="1"/>
  <c r="B26" i="1" a="1"/>
  <c r="B26" i="1"/>
  <c r="G27" i="1" l="1" a="1"/>
  <c r="G27" i="1" s="1"/>
  <c r="G26" i="1" a="1"/>
  <c r="G26" i="1" s="1"/>
  <c r="A27" i="1" a="1"/>
  <c r="A27" i="1" s="1"/>
  <c r="A26" i="1" a="1"/>
  <c r="A26" i="1" s="1"/>
  <c r="G28" i="1" l="1" a="1"/>
  <c r="G28" i="1" s="1"/>
  <c r="G29" i="1" s="1" a="1"/>
  <c r="G29" i="1" s="1"/>
  <c r="A28" i="1" a="1"/>
  <c r="A28" i="1" s="1"/>
  <c r="A29" i="1" s="1" a="1"/>
  <c r="A29" i="1" s="1"/>
  <c r="G30" i="1" l="1" a="1"/>
  <c r="G30" i="1" s="1"/>
  <c r="A30" i="1" a="1"/>
  <c r="A30" i="1" s="1"/>
  <c r="G31" i="1" l="1" a="1"/>
  <c r="G31" i="1" s="1"/>
  <c r="G32" i="1" s="1" a="1"/>
  <c r="G32" i="1" s="1"/>
  <c r="A31" i="1" a="1"/>
  <c r="A31" i="1" s="1"/>
  <c r="G33" i="1" l="1" a="1"/>
  <c r="G33" i="1" s="1"/>
  <c r="A32" i="1" a="1"/>
  <c r="A32" i="1" s="1"/>
  <c r="A33" i="1" s="1" a="1"/>
  <c r="A33" i="1" s="1"/>
  <c r="A34" i="1" s="1" a="1"/>
  <c r="A34" i="1" s="1"/>
  <c r="E11" i="1"/>
  <c r="D11" i="1"/>
  <c r="E10" i="1"/>
  <c r="G34" i="1" l="1" a="1"/>
  <c r="G34" i="1" s="1"/>
  <c r="G35" i="1" s="1" a="1"/>
  <c r="G35" i="1" s="1"/>
  <c r="G36" i="1" s="1" a="1"/>
  <c r="G36" i="1" s="1"/>
  <c r="A35" i="1" a="1"/>
  <c r="A35" i="1" s="1"/>
  <c r="A36" i="1" s="1" a="1"/>
  <c r="A36" i="1" s="1"/>
  <c r="E14" i="1" l="1"/>
  <c r="E13" i="1"/>
  <c r="E9" i="1"/>
  <c r="D9" i="1"/>
  <c r="E12" i="1"/>
  <c r="E8" i="1"/>
  <c r="E3" i="1"/>
  <c r="E4" i="1"/>
  <c r="E5" i="1"/>
  <c r="E6" i="1"/>
  <c r="E7" i="1"/>
  <c r="D7" i="1"/>
  <c r="E2" i="1"/>
</calcChain>
</file>

<file path=xl/sharedStrings.xml><?xml version="1.0" encoding="utf-8"?>
<sst xmlns="http://schemas.openxmlformats.org/spreadsheetml/2006/main" count="22" uniqueCount="12">
  <si>
    <t>Société</t>
  </si>
  <si>
    <t>Date</t>
  </si>
  <si>
    <t>Bidule</t>
  </si>
  <si>
    <t>Machin</t>
  </si>
  <si>
    <t>Chose</t>
  </si>
  <si>
    <t>Tatol</t>
  </si>
  <si>
    <t>Tasle</t>
  </si>
  <si>
    <t>Nombre
acheté</t>
  </si>
  <si>
    <t>Nombre
vendu</t>
  </si>
  <si>
    <t>Solde
nombre</t>
  </si>
  <si>
    <t>Date achat</t>
  </si>
  <si>
    <t>Date revente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</si>
</sst>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6"/>
      <color theme="1"/>
      <name val="Bell MT"/>
      <family val="1"/>
    </font>
    <font>
      <b/>
      <sz val="11"/>
      <color theme="1"/>
      <name val="Bell MT"/>
      <family val="1"/>
    </font>
    <font>
      <b/>
      <sz val="12"/>
      <name val="Bell MT"/>
      <family val="1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14" fontId="0" fillId="0" borderId="0" xfId="0" applyNumberFormat="1"/>
    <xf numFmtId="0" fontId="0" fillId="0" borderId="0" xfId="0" applyFill="1" applyBorder="1"/>
    <xf numFmtId="0" fontId="0" fillId="0" borderId="0" xfId="0" applyBorder="1"/>
    <xf numFmtId="14" fontId="0" fillId="0" borderId="0" xfId="0" applyNumberFormat="1" applyBorder="1"/>
    <xf numFmtId="0" fontId="4" fillId="0" borderId="0" xfId="1"/>
    <xf numFmtId="0" fontId="3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2"/>
  <sheetViews>
    <sheetView tabSelected="1" workbookViewId="0">
      <selection activeCell="H26" sqref="H26"/>
    </sheetView>
  </sheetViews>
  <sheetFormatPr baseColWidth="10" defaultRowHeight="15" x14ac:dyDescent="0.25"/>
  <cols>
    <col min="1" max="1" width="16.140625" customWidth="1"/>
    <col min="2" max="2" width="12.7109375" customWidth="1"/>
    <col min="3" max="3" width="13" customWidth="1"/>
    <col min="4" max="4" width="11" customWidth="1"/>
    <col min="5" max="5" width="11.140625" customWidth="1"/>
    <col min="7" max="7" width="12.7109375" customWidth="1"/>
    <col min="8" max="9" width="13" customWidth="1"/>
  </cols>
  <sheetData>
    <row r="1" spans="1:11" ht="33" customHeight="1" x14ac:dyDescent="0.35">
      <c r="A1" s="1" t="s">
        <v>0</v>
      </c>
      <c r="B1" s="2" t="s">
        <v>1</v>
      </c>
      <c r="C1" s="9" t="s">
        <v>7</v>
      </c>
      <c r="D1" s="9" t="s">
        <v>8</v>
      </c>
      <c r="E1" s="9" t="s">
        <v>9</v>
      </c>
    </row>
    <row r="2" spans="1:11" x14ac:dyDescent="0.25">
      <c r="A2" t="s">
        <v>2</v>
      </c>
      <c r="B2" s="3">
        <v>42745</v>
      </c>
      <c r="C2">
        <v>10</v>
      </c>
      <c r="E2">
        <f>C2</f>
        <v>10</v>
      </c>
      <c r="H2" s="3"/>
    </row>
    <row r="3" spans="1:11" x14ac:dyDescent="0.25">
      <c r="A3" t="s">
        <v>4</v>
      </c>
      <c r="B3" s="3">
        <v>42852</v>
      </c>
      <c r="C3">
        <v>5</v>
      </c>
      <c r="E3">
        <f t="shared" ref="E3:E6" si="0">C3</f>
        <v>5</v>
      </c>
      <c r="H3" s="3"/>
    </row>
    <row r="4" spans="1:11" x14ac:dyDescent="0.25">
      <c r="A4" t="s">
        <v>3</v>
      </c>
      <c r="B4" s="3">
        <v>43345</v>
      </c>
      <c r="C4">
        <v>26</v>
      </c>
      <c r="E4">
        <f t="shared" si="0"/>
        <v>26</v>
      </c>
      <c r="H4" s="3"/>
    </row>
    <row r="5" spans="1:11" x14ac:dyDescent="0.25">
      <c r="A5" t="s">
        <v>5</v>
      </c>
      <c r="B5" s="3">
        <v>43449</v>
      </c>
      <c r="C5">
        <v>4</v>
      </c>
      <c r="E5">
        <f t="shared" si="0"/>
        <v>4</v>
      </c>
      <c r="H5" s="3"/>
    </row>
    <row r="6" spans="1:11" x14ac:dyDescent="0.25">
      <c r="A6" t="s">
        <v>6</v>
      </c>
      <c r="B6" s="3">
        <v>43525</v>
      </c>
      <c r="C6">
        <v>13</v>
      </c>
      <c r="E6">
        <f t="shared" si="0"/>
        <v>13</v>
      </c>
      <c r="H6" s="3"/>
    </row>
    <row r="7" spans="1:11" x14ac:dyDescent="0.25">
      <c r="A7" t="s">
        <v>3</v>
      </c>
      <c r="B7" s="3">
        <v>43602</v>
      </c>
      <c r="D7">
        <f>C4</f>
        <v>26</v>
      </c>
      <c r="E7">
        <f>C4-D7</f>
        <v>0</v>
      </c>
      <c r="H7" s="3"/>
    </row>
    <row r="8" spans="1:11" x14ac:dyDescent="0.25">
      <c r="A8" t="s">
        <v>4</v>
      </c>
      <c r="B8" s="3">
        <v>44097</v>
      </c>
      <c r="C8">
        <v>14</v>
      </c>
      <c r="E8">
        <f>E3+C8</f>
        <v>19</v>
      </c>
      <c r="H8" s="3"/>
    </row>
    <row r="9" spans="1:11" x14ac:dyDescent="0.25">
      <c r="A9" t="s">
        <v>2</v>
      </c>
      <c r="B9" s="3">
        <v>44136</v>
      </c>
      <c r="D9">
        <f>E2</f>
        <v>10</v>
      </c>
      <c r="E9">
        <f>E2-D9</f>
        <v>0</v>
      </c>
      <c r="H9" s="3"/>
    </row>
    <row r="10" spans="1:11" x14ac:dyDescent="0.25">
      <c r="A10" t="s">
        <v>2</v>
      </c>
      <c r="B10" s="3">
        <v>44137</v>
      </c>
      <c r="C10">
        <v>12</v>
      </c>
      <c r="E10">
        <f>C10</f>
        <v>12</v>
      </c>
      <c r="H10" s="3"/>
    </row>
    <row r="11" spans="1:11" x14ac:dyDescent="0.25">
      <c r="A11" t="s">
        <v>2</v>
      </c>
      <c r="B11" s="3">
        <v>44284</v>
      </c>
      <c r="D11">
        <f>E10</f>
        <v>12</v>
      </c>
      <c r="E11">
        <f>E10-D11</f>
        <v>0</v>
      </c>
      <c r="H11" s="3"/>
    </row>
    <row r="12" spans="1:11" x14ac:dyDescent="0.25">
      <c r="A12" t="s">
        <v>4</v>
      </c>
      <c r="B12" s="3">
        <v>44369</v>
      </c>
      <c r="D12">
        <v>12</v>
      </c>
      <c r="E12">
        <f>E8-D12</f>
        <v>7</v>
      </c>
      <c r="H12" s="3"/>
    </row>
    <row r="13" spans="1:11" x14ac:dyDescent="0.25">
      <c r="A13" t="s">
        <v>5</v>
      </c>
      <c r="B13" s="3">
        <v>44578</v>
      </c>
      <c r="C13">
        <v>2</v>
      </c>
      <c r="E13">
        <f>E5+C13</f>
        <v>6</v>
      </c>
      <c r="H13" s="3"/>
    </row>
    <row r="14" spans="1:11" x14ac:dyDescent="0.25">
      <c r="A14" s="5" t="s">
        <v>3</v>
      </c>
      <c r="B14" s="6">
        <v>44685</v>
      </c>
      <c r="C14" s="5">
        <v>8</v>
      </c>
      <c r="D14" s="5"/>
      <c r="E14" s="5">
        <f>C14</f>
        <v>8</v>
      </c>
      <c r="G14" s="5"/>
      <c r="H14" s="6"/>
      <c r="I14" s="5"/>
      <c r="J14" s="5"/>
      <c r="K14" s="5"/>
    </row>
    <row r="15" spans="1:11" x14ac:dyDescent="0.25">
      <c r="A15" s="4"/>
      <c r="B15" s="3"/>
    </row>
    <row r="24" spans="1:18" x14ac:dyDescent="0.25">
      <c r="B24" t="s">
        <v>10</v>
      </c>
      <c r="H24" t="s">
        <v>11</v>
      </c>
    </row>
    <row r="25" spans="1:18" ht="21" x14ac:dyDescent="0.35">
      <c r="A25" s="1" t="s">
        <v>0</v>
      </c>
      <c r="B25" s="8">
        <v>1</v>
      </c>
      <c r="C25" s="8">
        <v>2</v>
      </c>
      <c r="D25" s="8">
        <v>3</v>
      </c>
      <c r="E25" s="8">
        <v>4</v>
      </c>
      <c r="G25" s="1" t="s">
        <v>0</v>
      </c>
      <c r="H25" s="8">
        <v>1</v>
      </c>
      <c r="I25" s="8">
        <v>2</v>
      </c>
      <c r="J25" s="8">
        <v>3</v>
      </c>
      <c r="K25" s="8">
        <v>4</v>
      </c>
    </row>
    <row r="26" spans="1:18" x14ac:dyDescent="0.25">
      <c r="A26" t="str">
        <f t="array" ref="A26">INDEX($A$2:$A$14,MATCH(0,COUNTIF($A$25:A25,$A$2:$A$14),0))</f>
        <v>Bidule</v>
      </c>
      <c r="B26" s="3">
        <f t="array" ref="B26">INDEX($B$2:$B$14,SMALL(IF($A$2:$A$14=$A26,ROW($B$2:$B$14)-1),$B$25))</f>
        <v>42745</v>
      </c>
      <c r="C26" s="3">
        <f t="array" ref="C26">INDEX($B$2:$B$14,SMALL(IF($A$2:$A$14=$A$26,ROW($B$2:$B$14)-1),C25))</f>
        <v>44136</v>
      </c>
      <c r="D26" s="3">
        <f t="array" ref="D26">INDEX($B$2:$B$14,SMALL(IF($A$2:$A$14=$A$26,ROW($B$2:$B$14)-1),D25))</f>
        <v>44137</v>
      </c>
      <c r="E26" s="3">
        <f t="array" ref="E26">INDEX($B$2:$B$14,SMALL(IF($A$2:$A$14=$A$26,ROW($B$2:$B$14)-1),E25))</f>
        <v>44284</v>
      </c>
      <c r="G26" t="str">
        <f t="array" ref="G26">INDEX($A$2:$A$14,MATCH(0,COUNTIF($G$25:G25,$A$2:$A$14),0))</f>
        <v>Bidule</v>
      </c>
      <c r="H26" s="3">
        <f t="array" ref="H26">INDEX($B$2:$B$14,SMALL(IF($A$2:$A$14=$A$26,ROW($B$2:$B$14)-1),H$25))</f>
        <v>42745</v>
      </c>
      <c r="M26" s="3"/>
      <c r="N26" s="3"/>
      <c r="O26" s="3"/>
      <c r="P26" s="3"/>
      <c r="Q26" s="3"/>
      <c r="R26" s="3"/>
    </row>
    <row r="27" spans="1:18" x14ac:dyDescent="0.25">
      <c r="A27" t="str">
        <f t="array" ref="A27">INDEX($A$2:$A$14,MATCH(0,COUNTIF($A$25:A26,$A$2:$A$14),0))</f>
        <v>Chose</v>
      </c>
      <c r="B27" s="3">
        <f t="array" ref="B27">INDEX($B$2:$B$14,SMALL(IF($A$2:$A$14=$A27,ROW($B$2:$B$14)-1),$B$25))</f>
        <v>42852</v>
      </c>
      <c r="G27" t="str">
        <f t="array" ref="G27">INDEX($A$2:$A$14,MATCH(0,COUNTIF($G$25:G26,$A$2:$A$14),0))</f>
        <v>Chose</v>
      </c>
    </row>
    <row r="28" spans="1:18" x14ac:dyDescent="0.25">
      <c r="A28" t="str">
        <f t="array" ref="A28">INDEX($A$2:$A$14,MATCH(0,COUNTIF($A$25:A27,$A$2:$A$14),0))</f>
        <v>Machin</v>
      </c>
      <c r="B28" s="3">
        <f t="array" ref="B28">INDEX($B$2:$B$14,SMALL(IF($A$2:$A$14=$A28,ROW($B$2:$B$14)-1),$B$25))</f>
        <v>43345</v>
      </c>
      <c r="G28" t="str">
        <f t="array" ref="G28">INDEX($A$2:$A$14,MATCH(0,COUNTIF($G$25:G27,$A$2:$A$14),0))</f>
        <v>Machin</v>
      </c>
    </row>
    <row r="29" spans="1:18" x14ac:dyDescent="0.25">
      <c r="A29" t="str">
        <f t="array" ref="A29">INDEX($A$2:$A$14,MATCH(0,COUNTIF($A$25:A28,$A$2:$A$14),0))</f>
        <v>Tatol</v>
      </c>
      <c r="B29" s="3">
        <f t="array" ref="B29">INDEX($B$2:$B$14,SMALL(IF($A$2:$A$14=$A29,ROW($B$2:$B$14)-1),$B$25))</f>
        <v>43449</v>
      </c>
      <c r="G29" t="str">
        <f t="array" ref="G29">INDEX($A$2:$A$14,MATCH(0,COUNTIF($G$25:G28,$A$2:$A$14),0))</f>
        <v>Tatol</v>
      </c>
    </row>
    <row r="30" spans="1:18" x14ac:dyDescent="0.25">
      <c r="A30" t="str">
        <f t="array" ref="A30">INDEX($A$2:$A$14,MATCH(0,COUNTIF($A$25:A29,$A$2:$A$14),0))</f>
        <v>Tasle</v>
      </c>
      <c r="B30" s="3">
        <f t="array" ref="B30">INDEX($B$2:$B$14,SMALL(IF($A$2:$A$14=$A30,ROW($B$2:$B$14)-1),$B$25))</f>
        <v>43525</v>
      </c>
      <c r="G30" t="str">
        <f t="array" ref="G30">INDEX($A$2:$A$14,MATCH(0,COUNTIF($G$25:G29,$A$2:$A$14),0))</f>
        <v>Tasle</v>
      </c>
    </row>
    <row r="31" spans="1:18" x14ac:dyDescent="0.25">
      <c r="A31" t="e">
        <f t="array" ref="A31">INDEX($A$2:$A$14,MATCH(0,COUNTIF($A$25:A30,$A$2:$A$14),0))</f>
        <v>#N/A</v>
      </c>
      <c r="B31" s="3" t="e">
        <f t="array" ref="B31">INDEX($B$2:$B$14,SMALL(IF($A$2:$A$14=$A31,ROW($B$2:$B$14)-1),$B$25))</f>
        <v>#N/A</v>
      </c>
      <c r="G31" t="e">
        <f t="array" ref="G31">INDEX($A$2:$A$14,MATCH(0,COUNTIF($G$25:G30,$A$2:$A$14),0))</f>
        <v>#N/A</v>
      </c>
    </row>
    <row r="32" spans="1:18" x14ac:dyDescent="0.25">
      <c r="A32" t="e">
        <f t="array" ref="A32">INDEX($A$2:$A$14,MATCH(0,COUNTIF($A$25:A31,$A$2:$A$14),0))</f>
        <v>#N/A</v>
      </c>
      <c r="G32" t="e">
        <f t="array" ref="G32">INDEX($A$2:$A$14,MATCH(0,COUNTIF($G$25:G31,$A$2:$A$14),0))</f>
        <v>#N/A</v>
      </c>
    </row>
    <row r="33" spans="1:7" x14ac:dyDescent="0.25">
      <c r="A33" t="e">
        <f t="array" ref="A33">INDEX($A$2:$A$14,MATCH(0,COUNTIF($A$25:A32,$A$2:$A$14),0))</f>
        <v>#N/A</v>
      </c>
      <c r="G33" t="e">
        <f t="array" ref="G33">INDEX($A$2:$A$14,MATCH(0,COUNTIF($G$25:G32,$A$2:$A$14),0))</f>
        <v>#N/A</v>
      </c>
    </row>
    <row r="34" spans="1:7" x14ac:dyDescent="0.25">
      <c r="A34" t="e">
        <f t="array" ref="A34">INDEX($A$2:$A$14,MATCH(0,COUNTIF($A$25:A33,$A$2:$A$14),0))</f>
        <v>#N/A</v>
      </c>
      <c r="G34" t="e">
        <f t="array" ref="G34">INDEX($A$2:$A$14,MATCH(0,COUNTIF($G$25:G33,$A$2:$A$14),0))</f>
        <v>#N/A</v>
      </c>
    </row>
    <row r="35" spans="1:7" x14ac:dyDescent="0.25">
      <c r="A35" t="e">
        <f t="array" ref="A35">INDEX($A$2:$A$14,MATCH(0,COUNTIF($A$25:A34,$A$2:$A$14),0))</f>
        <v>#N/A</v>
      </c>
      <c r="G35" t="e">
        <f t="array" ref="G35">INDEX($A$2:$A$14,MATCH(0,COUNTIF($G$25:G34,$A$2:$A$14),0))</f>
        <v>#N/A</v>
      </c>
    </row>
    <row r="36" spans="1:7" x14ac:dyDescent="0.25">
      <c r="A36" t="e">
        <f t="array" ref="A36">INDEX($A$2:$A$14,MATCH(0,COUNTIF($A$25:A35,$A$2:$A$14),0))</f>
        <v>#N/A</v>
      </c>
      <c r="G36" t="e">
        <f t="array" ref="G36">INDEX($A$2:$A$14,MATCH(0,COUNTIF($G$25:G35,$A$2:$A$14),0))</f>
        <v>#N/A</v>
      </c>
    </row>
    <row r="40" spans="1:7" x14ac:dyDescent="0.25">
      <c r="A40" s="7"/>
    </row>
    <row r="42" spans="1:7" x14ac:dyDescent="0.25">
      <c r="A42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Dynaublue</dc:creator>
  <cp:lastModifiedBy>Dynaublue</cp:lastModifiedBy>
  <dcterms:created xsi:type="dcterms:W3CDTF">2022-08-21T17:23:26Z</dcterms:created>
  <dcterms:modified xsi:type="dcterms:W3CDTF">2022-10-14T17:43:50Z</dcterms:modified>
</cp:coreProperties>
</file>