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ert\Documents\Z91\02  Exos VBA\Facture avec plusieurs taux de TVA\"/>
    </mc:Choice>
  </mc:AlternateContent>
  <xr:revisionPtr revIDLastSave="0" documentId="13_ncr:1_{567C0A55-832B-4711-9ABB-306DE88AD6B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eui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E4" i="2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H2" i="2"/>
  <c r="G2" i="2"/>
  <c r="F2" i="2"/>
  <c r="E2" i="2"/>
  <c r="C21" i="2"/>
  <c r="C23" i="2" s="1"/>
  <c r="I13" i="2" l="1"/>
  <c r="I20" i="2"/>
  <c r="I7" i="2"/>
  <c r="I5" i="2"/>
  <c r="I10" i="2"/>
  <c r="I17" i="2"/>
  <c r="I12" i="2"/>
  <c r="I2" i="2"/>
  <c r="I16" i="2"/>
  <c r="I6" i="2"/>
  <c r="I11" i="2"/>
  <c r="I19" i="2"/>
  <c r="I14" i="2"/>
  <c r="I9" i="2"/>
  <c r="I18" i="2"/>
  <c r="I8" i="2"/>
  <c r="I3" i="2"/>
  <c r="I15" i="2"/>
  <c r="H21" i="2"/>
  <c r="C27" i="2" s="1"/>
  <c r="I4" i="2"/>
  <c r="E21" i="2"/>
  <c r="C24" i="2" s="1"/>
  <c r="F21" i="2" l="1"/>
  <c r="C25" i="2" s="1"/>
  <c r="G21" i="2" l="1"/>
  <c r="C26" i="2" s="1"/>
  <c r="C29" i="2" s="1"/>
  <c r="I21" i="2"/>
</calcChain>
</file>

<file path=xl/sharedStrings.xml><?xml version="1.0" encoding="utf-8"?>
<sst xmlns="http://schemas.openxmlformats.org/spreadsheetml/2006/main" count="31" uniqueCount="16">
  <si>
    <t>Désignation</t>
  </si>
  <si>
    <t xml:space="preserve">TOTAL </t>
  </si>
  <si>
    <t>TOTAL TVA 2,1%</t>
  </si>
  <si>
    <t>TOTAL TVA 5,5%</t>
  </si>
  <si>
    <t>TOTAL TVA 10%</t>
  </si>
  <si>
    <t>TOTAL TVA 20%</t>
  </si>
  <si>
    <t>TOTAL HT</t>
  </si>
  <si>
    <t>TOTAL TTC</t>
  </si>
  <si>
    <t>HT</t>
  </si>
  <si>
    <t>TTC</t>
  </si>
  <si>
    <t>Date</t>
  </si>
  <si>
    <t>Tx</t>
  </si>
  <si>
    <t>D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</si>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</sst>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" fillId="2" borderId="8" xfId="0" applyFont="1" applyFill="1" applyBorder="1"/>
    <xf numFmtId="0" fontId="1" fillId="2" borderId="9" xfId="0" applyFont="1" applyFill="1" applyBorder="1"/>
    <xf numFmtId="2" fontId="1" fillId="2" borderId="9" xfId="0" applyNumberFormat="1" applyFont="1" applyFill="1" applyBorder="1"/>
    <xf numFmtId="0" fontId="0" fillId="0" borderId="2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2" fontId="0" fillId="0" borderId="2" xfId="0" applyNumberFormat="1" applyBorder="1" applyAlignment="1">
      <alignment horizontal="right" indent="1"/>
    </xf>
    <xf numFmtId="2" fontId="0" fillId="0" borderId="1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2" fontId="1" fillId="2" borderId="9" xfId="0" applyNumberFormat="1" applyFont="1" applyFill="1" applyBorder="1" applyAlignment="1">
      <alignment horizontal="right" indent="1"/>
    </xf>
    <xf numFmtId="164" fontId="0" fillId="0" borderId="2" xfId="0" quotePrefix="1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164" fontId="0" fillId="0" borderId="7" xfId="0" quotePrefix="1" applyNumberFormat="1" applyBorder="1" applyAlignment="1">
      <alignment horizontal="right" indent="1"/>
    </xf>
    <xf numFmtId="164" fontId="0" fillId="0" borderId="7" xfId="0" applyNumberFormat="1" applyBorder="1" applyAlignment="1">
      <alignment horizontal="right" indent="1"/>
    </xf>
    <xf numFmtId="164" fontId="1" fillId="2" borderId="9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2" fontId="1" fillId="0" borderId="0" xfId="0" applyNumberFormat="1" applyFont="1" applyAlignment="1">
      <alignment horizontal="right" indent="1"/>
    </xf>
    <xf numFmtId="2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0" fontId="0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0" fillId="0" borderId="0" xfId="0" applyNumberFormat="1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I29"/>
  <sheetViews>
    <sheetView tabSelected="1" zoomScale="95" zoomScaleNormal="95" workbookViewId="0">
      <selection activeCell="K1" sqref="K1"/>
    </sheetView>
  </sheetViews>
  <sheetFormatPr baseColWidth="10" defaultColWidth="8.88671875" defaultRowHeight="14.4" x14ac:dyDescent="0.3"/>
  <cols>
    <col min="1" max="1" width="10.77734375" customWidth="1"/>
    <col min="2" max="2" width="20.77734375" customWidth="1"/>
    <col min="3" max="3" width="10.77734375" customWidth="1"/>
    <col min="4" max="4" width="5.77734375" customWidth="1"/>
    <col min="5" max="9" width="10.77734375" customWidth="1"/>
  </cols>
  <sheetData>
    <row r="1" spans="1:9" ht="18" customHeight="1" thickBot="1" x14ac:dyDescent="0.35">
      <c r="A1" s="27" t="s">
        <v>10</v>
      </c>
      <c r="B1" s="3" t="s">
        <v>0</v>
      </c>
      <c r="C1" s="3" t="s">
        <v>8</v>
      </c>
      <c r="D1" s="3" t="s">
        <v>11</v>
      </c>
      <c r="E1" s="4">
        <v>2.1000000000000001E-2</v>
      </c>
      <c r="F1" s="4">
        <v>5.5E-2</v>
      </c>
      <c r="G1" s="5">
        <v>0.1</v>
      </c>
      <c r="H1" s="5">
        <v>0.2</v>
      </c>
      <c r="I1" s="26" t="s">
        <v>9</v>
      </c>
    </row>
    <row r="2" spans="1:9" x14ac:dyDescent="0.3">
      <c r="A2" s="2"/>
      <c r="B2" s="2"/>
      <c r="C2" s="12">
        <v>10</v>
      </c>
      <c r="D2" s="10" t="s">
        <v>12</v>
      </c>
      <c r="E2" s="16">
        <f>IF(D2="A",ROUND(C2*E$1,2),0)</f>
        <v>0</v>
      </c>
      <c r="F2" s="16">
        <f>IF(D2="B",ROUND(C2*F$1,2),0)</f>
        <v>0</v>
      </c>
      <c r="G2" s="16">
        <f>IF(D2="C",ROUND(C2*G$1,2),0)</f>
        <v>0</v>
      </c>
      <c r="H2" s="16">
        <f>IF(D2="D",ROUND(C2*H$1,2),0)</f>
        <v>2</v>
      </c>
      <c r="I2" s="17">
        <f>SUM(C2,E2:H2)</f>
        <v>12</v>
      </c>
    </row>
    <row r="3" spans="1:9" x14ac:dyDescent="0.3">
      <c r="A3" s="1"/>
      <c r="B3" s="1"/>
      <c r="C3" s="13">
        <v>20</v>
      </c>
      <c r="D3" s="10" t="s">
        <v>13</v>
      </c>
      <c r="E3" s="16">
        <f t="shared" ref="E3:E20" si="0">IF(D3="A",ROUND(C3*E$1,2),0)</f>
        <v>0.42</v>
      </c>
      <c r="F3" s="16">
        <f t="shared" ref="F3:F20" si="1">IF(D3="B",ROUND(C3*F$1,2),0)</f>
        <v>0</v>
      </c>
      <c r="G3" s="16">
        <f t="shared" ref="G3:G20" si="2">IF(D3="C",ROUND(C3*G$1,2),0)</f>
        <v>0</v>
      </c>
      <c r="H3" s="16">
        <f t="shared" ref="H3:H20" si="3">IF(D3="D",ROUND(C3*H$1,2),0)</f>
        <v>0</v>
      </c>
      <c r="I3" s="17">
        <f t="shared" ref="I3:I20" si="4">SUM(C3,E3:H3)</f>
        <v>20.420000000000002</v>
      </c>
    </row>
    <row r="4" spans="1:9" x14ac:dyDescent="0.3">
      <c r="A4" s="1"/>
      <c r="B4" s="1"/>
      <c r="C4" s="13">
        <v>21</v>
      </c>
      <c r="D4" s="10" t="s">
        <v>14</v>
      </c>
      <c r="E4" s="16">
        <f t="shared" si="0"/>
        <v>0</v>
      </c>
      <c r="F4" s="16">
        <f t="shared" si="1"/>
        <v>1.1599999999999999</v>
      </c>
      <c r="G4" s="16">
        <f t="shared" si="2"/>
        <v>0</v>
      </c>
      <c r="H4" s="16">
        <f t="shared" si="3"/>
        <v>0</v>
      </c>
      <c r="I4" s="17">
        <f t="shared" si="4"/>
        <v>22.16</v>
      </c>
    </row>
    <row r="5" spans="1:9" x14ac:dyDescent="0.3">
      <c r="A5" s="1"/>
      <c r="B5" s="1"/>
      <c r="C5" s="13">
        <v>22</v>
      </c>
      <c r="D5" s="10" t="s">
        <v>14</v>
      </c>
      <c r="E5" s="16">
        <f t="shared" si="0"/>
        <v>0</v>
      </c>
      <c r="F5" s="16">
        <f t="shared" si="1"/>
        <v>1.21</v>
      </c>
      <c r="G5" s="16">
        <f t="shared" si="2"/>
        <v>0</v>
      </c>
      <c r="H5" s="16">
        <f t="shared" si="3"/>
        <v>0</v>
      </c>
      <c r="I5" s="17">
        <f t="shared" si="4"/>
        <v>23.21</v>
      </c>
    </row>
    <row r="6" spans="1:9" x14ac:dyDescent="0.3">
      <c r="A6" s="1"/>
      <c r="B6" s="1"/>
      <c r="C6" s="13">
        <v>23</v>
      </c>
      <c r="D6" s="10" t="s">
        <v>15</v>
      </c>
      <c r="E6" s="16">
        <f t="shared" si="0"/>
        <v>0</v>
      </c>
      <c r="F6" s="16">
        <f t="shared" si="1"/>
        <v>0</v>
      </c>
      <c r="G6" s="16">
        <f t="shared" si="2"/>
        <v>2.2999999999999998</v>
      </c>
      <c r="H6" s="16">
        <f t="shared" si="3"/>
        <v>0</v>
      </c>
      <c r="I6" s="17">
        <f t="shared" si="4"/>
        <v>25.3</v>
      </c>
    </row>
    <row r="7" spans="1:9" x14ac:dyDescent="0.3">
      <c r="A7" s="1"/>
      <c r="B7" s="1"/>
      <c r="C7" s="13">
        <v>24</v>
      </c>
      <c r="D7" s="10" t="s">
        <v>12</v>
      </c>
      <c r="E7" s="16">
        <f t="shared" si="0"/>
        <v>0</v>
      </c>
      <c r="F7" s="16">
        <f t="shared" si="1"/>
        <v>0</v>
      </c>
      <c r="G7" s="16">
        <f t="shared" si="2"/>
        <v>0</v>
      </c>
      <c r="H7" s="16">
        <f t="shared" si="3"/>
        <v>4.8</v>
      </c>
      <c r="I7" s="17">
        <f t="shared" si="4"/>
        <v>28.8</v>
      </c>
    </row>
    <row r="8" spans="1:9" x14ac:dyDescent="0.3">
      <c r="A8" s="1"/>
      <c r="B8" s="1"/>
      <c r="C8" s="13">
        <v>25</v>
      </c>
      <c r="D8" s="10" t="s">
        <v>14</v>
      </c>
      <c r="E8" s="16">
        <f t="shared" si="0"/>
        <v>0</v>
      </c>
      <c r="F8" s="16">
        <f t="shared" si="1"/>
        <v>1.38</v>
      </c>
      <c r="G8" s="16">
        <f t="shared" si="2"/>
        <v>0</v>
      </c>
      <c r="H8" s="16">
        <f t="shared" si="3"/>
        <v>0</v>
      </c>
      <c r="I8" s="17">
        <f t="shared" si="4"/>
        <v>26.38</v>
      </c>
    </row>
    <row r="9" spans="1:9" x14ac:dyDescent="0.3">
      <c r="A9" s="1"/>
      <c r="B9" s="1"/>
      <c r="C9" s="13">
        <v>26</v>
      </c>
      <c r="D9" s="10" t="s">
        <v>15</v>
      </c>
      <c r="E9" s="16">
        <f t="shared" si="0"/>
        <v>0</v>
      </c>
      <c r="F9" s="16">
        <f t="shared" si="1"/>
        <v>0</v>
      </c>
      <c r="G9" s="16">
        <f t="shared" si="2"/>
        <v>2.6</v>
      </c>
      <c r="H9" s="16">
        <f t="shared" si="3"/>
        <v>0</v>
      </c>
      <c r="I9" s="17">
        <f t="shared" si="4"/>
        <v>28.6</v>
      </c>
    </row>
    <row r="10" spans="1:9" x14ac:dyDescent="0.3">
      <c r="A10" s="1"/>
      <c r="B10" s="1"/>
      <c r="C10" s="13">
        <v>27</v>
      </c>
      <c r="D10" s="10" t="s">
        <v>13</v>
      </c>
      <c r="E10" s="16">
        <f t="shared" si="0"/>
        <v>0.56999999999999995</v>
      </c>
      <c r="F10" s="16">
        <f t="shared" si="1"/>
        <v>0</v>
      </c>
      <c r="G10" s="16">
        <f t="shared" si="2"/>
        <v>0</v>
      </c>
      <c r="H10" s="16">
        <f t="shared" si="3"/>
        <v>0</v>
      </c>
      <c r="I10" s="17">
        <f t="shared" si="4"/>
        <v>27.57</v>
      </c>
    </row>
    <row r="11" spans="1:9" x14ac:dyDescent="0.3">
      <c r="A11" s="1"/>
      <c r="B11" s="1"/>
      <c r="C11" s="13">
        <v>28</v>
      </c>
      <c r="D11" s="10" t="s">
        <v>13</v>
      </c>
      <c r="E11" s="16">
        <f t="shared" si="0"/>
        <v>0.59</v>
      </c>
      <c r="F11" s="16">
        <f t="shared" si="1"/>
        <v>0</v>
      </c>
      <c r="G11" s="16">
        <f t="shared" si="2"/>
        <v>0</v>
      </c>
      <c r="H11" s="16">
        <f t="shared" si="3"/>
        <v>0</v>
      </c>
      <c r="I11" s="17">
        <f t="shared" si="4"/>
        <v>28.59</v>
      </c>
    </row>
    <row r="12" spans="1:9" x14ac:dyDescent="0.3">
      <c r="A12" s="1"/>
      <c r="B12" s="1"/>
      <c r="C12" s="13">
        <v>29</v>
      </c>
      <c r="D12" s="10" t="s">
        <v>15</v>
      </c>
      <c r="E12" s="16">
        <f t="shared" si="0"/>
        <v>0</v>
      </c>
      <c r="F12" s="16">
        <f t="shared" si="1"/>
        <v>0</v>
      </c>
      <c r="G12" s="16">
        <f t="shared" si="2"/>
        <v>2.9</v>
      </c>
      <c r="H12" s="16">
        <f t="shared" si="3"/>
        <v>0</v>
      </c>
      <c r="I12" s="17">
        <f t="shared" si="4"/>
        <v>31.9</v>
      </c>
    </row>
    <row r="13" spans="1:9" x14ac:dyDescent="0.3">
      <c r="A13" s="1"/>
      <c r="B13" s="1"/>
      <c r="C13" s="13">
        <v>30</v>
      </c>
      <c r="D13" s="10" t="s">
        <v>12</v>
      </c>
      <c r="E13" s="16">
        <f t="shared" si="0"/>
        <v>0</v>
      </c>
      <c r="F13" s="16">
        <f t="shared" si="1"/>
        <v>0</v>
      </c>
      <c r="G13" s="16">
        <f t="shared" si="2"/>
        <v>0</v>
      </c>
      <c r="H13" s="16">
        <f t="shared" si="3"/>
        <v>6</v>
      </c>
      <c r="I13" s="17">
        <f t="shared" si="4"/>
        <v>36</v>
      </c>
    </row>
    <row r="14" spans="1:9" x14ac:dyDescent="0.3">
      <c r="A14" s="1"/>
      <c r="B14" s="1"/>
      <c r="C14" s="13">
        <v>31</v>
      </c>
      <c r="D14" s="10" t="s">
        <v>14</v>
      </c>
      <c r="E14" s="16">
        <f t="shared" si="0"/>
        <v>0</v>
      </c>
      <c r="F14" s="16">
        <f t="shared" si="1"/>
        <v>1.71</v>
      </c>
      <c r="G14" s="16">
        <f t="shared" si="2"/>
        <v>0</v>
      </c>
      <c r="H14" s="16">
        <f t="shared" si="3"/>
        <v>0</v>
      </c>
      <c r="I14" s="17">
        <f t="shared" si="4"/>
        <v>32.71</v>
      </c>
    </row>
    <row r="15" spans="1:9" x14ac:dyDescent="0.3">
      <c r="A15" s="1"/>
      <c r="B15" s="1"/>
      <c r="C15" s="13">
        <v>32</v>
      </c>
      <c r="D15" s="10" t="s">
        <v>15</v>
      </c>
      <c r="E15" s="16">
        <f t="shared" si="0"/>
        <v>0</v>
      </c>
      <c r="F15" s="16">
        <f t="shared" si="1"/>
        <v>0</v>
      </c>
      <c r="G15" s="16">
        <f t="shared" si="2"/>
        <v>3.2</v>
      </c>
      <c r="H15" s="16">
        <f t="shared" si="3"/>
        <v>0</v>
      </c>
      <c r="I15" s="17">
        <f t="shared" si="4"/>
        <v>35.200000000000003</v>
      </c>
    </row>
    <row r="16" spans="1:9" x14ac:dyDescent="0.3">
      <c r="A16" s="1"/>
      <c r="B16" s="1"/>
      <c r="C16" s="13">
        <v>34</v>
      </c>
      <c r="D16" s="10" t="s">
        <v>13</v>
      </c>
      <c r="E16" s="16">
        <f t="shared" si="0"/>
        <v>0.71</v>
      </c>
      <c r="F16" s="16">
        <f t="shared" si="1"/>
        <v>0</v>
      </c>
      <c r="G16" s="16">
        <f t="shared" si="2"/>
        <v>0</v>
      </c>
      <c r="H16" s="16">
        <f t="shared" si="3"/>
        <v>0</v>
      </c>
      <c r="I16" s="17">
        <f t="shared" si="4"/>
        <v>34.71</v>
      </c>
    </row>
    <row r="17" spans="1:9" x14ac:dyDescent="0.3">
      <c r="A17" s="1"/>
      <c r="B17" s="1"/>
      <c r="C17" s="13">
        <v>33</v>
      </c>
      <c r="D17" s="10" t="s">
        <v>12</v>
      </c>
      <c r="E17" s="16">
        <f t="shared" si="0"/>
        <v>0</v>
      </c>
      <c r="F17" s="16">
        <f t="shared" si="1"/>
        <v>0</v>
      </c>
      <c r="G17" s="16">
        <f t="shared" si="2"/>
        <v>0</v>
      </c>
      <c r="H17" s="16">
        <f t="shared" si="3"/>
        <v>6.6</v>
      </c>
      <c r="I17" s="17">
        <f t="shared" si="4"/>
        <v>39.6</v>
      </c>
    </row>
    <row r="18" spans="1:9" x14ac:dyDescent="0.3">
      <c r="A18" s="1"/>
      <c r="B18" s="1"/>
      <c r="C18" s="13">
        <v>34</v>
      </c>
      <c r="D18" s="10" t="s">
        <v>15</v>
      </c>
      <c r="E18" s="16">
        <f t="shared" si="0"/>
        <v>0</v>
      </c>
      <c r="F18" s="16">
        <f t="shared" si="1"/>
        <v>0</v>
      </c>
      <c r="G18" s="16">
        <f t="shared" si="2"/>
        <v>3.4</v>
      </c>
      <c r="H18" s="16">
        <f t="shared" si="3"/>
        <v>0</v>
      </c>
      <c r="I18" s="17">
        <f t="shared" si="4"/>
        <v>37.4</v>
      </c>
    </row>
    <row r="19" spans="1:9" x14ac:dyDescent="0.3">
      <c r="A19" s="1"/>
      <c r="B19" s="1"/>
      <c r="C19" s="13">
        <v>35</v>
      </c>
      <c r="D19" s="10" t="s">
        <v>14</v>
      </c>
      <c r="E19" s="16">
        <f t="shared" si="0"/>
        <v>0</v>
      </c>
      <c r="F19" s="16">
        <f t="shared" si="1"/>
        <v>1.93</v>
      </c>
      <c r="G19" s="16">
        <f t="shared" si="2"/>
        <v>0</v>
      </c>
      <c r="H19" s="16">
        <f t="shared" si="3"/>
        <v>0</v>
      </c>
      <c r="I19" s="17">
        <f t="shared" si="4"/>
        <v>36.93</v>
      </c>
    </row>
    <row r="20" spans="1:9" ht="15" thickBot="1" x14ac:dyDescent="0.35">
      <c r="A20" s="6"/>
      <c r="B20" s="6"/>
      <c r="C20" s="14">
        <v>36</v>
      </c>
      <c r="D20" s="11" t="s">
        <v>13</v>
      </c>
      <c r="E20" s="18">
        <f t="shared" si="0"/>
        <v>0.76</v>
      </c>
      <c r="F20" s="18">
        <f t="shared" si="1"/>
        <v>0</v>
      </c>
      <c r="G20" s="18">
        <f t="shared" si="2"/>
        <v>0</v>
      </c>
      <c r="H20" s="18">
        <f t="shared" si="3"/>
        <v>0</v>
      </c>
      <c r="I20" s="19">
        <f t="shared" si="4"/>
        <v>36.76</v>
      </c>
    </row>
    <row r="21" spans="1:9" ht="15" thickBot="1" x14ac:dyDescent="0.35">
      <c r="A21" s="7" t="s">
        <v>1</v>
      </c>
      <c r="B21" s="8"/>
      <c r="C21" s="15">
        <f>SUM(C2:C20)</f>
        <v>520</v>
      </c>
      <c r="D21" s="9"/>
      <c r="E21" s="20">
        <f t="shared" ref="E21:I21" si="5">SUM(E2:E20)</f>
        <v>3.05</v>
      </c>
      <c r="F21" s="20">
        <f t="shared" si="5"/>
        <v>7.39</v>
      </c>
      <c r="G21" s="20">
        <f t="shared" si="5"/>
        <v>14.4</v>
      </c>
      <c r="H21" s="20">
        <f t="shared" si="5"/>
        <v>19.399999999999999</v>
      </c>
      <c r="I21" s="21">
        <f t="shared" si="5"/>
        <v>564.2399999999999</v>
      </c>
    </row>
    <row r="23" spans="1:9" x14ac:dyDescent="0.3">
      <c r="B23" s="28" t="s">
        <v>6</v>
      </c>
      <c r="C23" s="23">
        <f>C21</f>
        <v>520</v>
      </c>
    </row>
    <row r="24" spans="1:9" x14ac:dyDescent="0.3">
      <c r="B24" s="28" t="s">
        <v>2</v>
      </c>
      <c r="C24" s="24">
        <f>E21</f>
        <v>3.05</v>
      </c>
    </row>
    <row r="25" spans="1:9" x14ac:dyDescent="0.3">
      <c r="B25" s="28" t="s">
        <v>3</v>
      </c>
      <c r="C25" s="24">
        <f>F21</f>
        <v>7.39</v>
      </c>
    </row>
    <row r="26" spans="1:9" x14ac:dyDescent="0.3">
      <c r="B26" s="28" t="s">
        <v>4</v>
      </c>
      <c r="C26" s="24">
        <f>G21</f>
        <v>14.4</v>
      </c>
    </row>
    <row r="27" spans="1:9" x14ac:dyDescent="0.3">
      <c r="B27" s="28" t="s">
        <v>5</v>
      </c>
      <c r="C27" s="24">
        <f>H21</f>
        <v>19.399999999999999</v>
      </c>
    </row>
    <row r="29" spans="1:9" x14ac:dyDescent="0.3">
      <c r="A29" s="25"/>
      <c r="B29" s="22" t="s">
        <v>7</v>
      </c>
      <c r="C29" s="22">
        <f>SUM(C23:C27)</f>
        <v>564.2399999999999</v>
      </c>
    </row>
  </sheetData>
  <pageMargins left="0.39370078740157483" right="0" top="0.31496062992125984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anonyme</cp:lastModifiedBy>
  <cp:lastPrinted>2022-08-10T23:58:30Z</cp:lastPrinted>
  <dcterms:created xsi:type="dcterms:W3CDTF">2006-09-16T00:00:00Z</dcterms:created>
  <dcterms:modified xsi:type="dcterms:W3CDTF">2022-08-11T00:06:20Z</dcterms:modified>
</cp:coreProperties>
</file>