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D6F39BB4-D608-40EE-A1BD-477847F7F672}" xr6:coauthVersionLast="47" xr6:coauthVersionMax="47" xr10:uidLastSave="{00000000-0000-0000-0000-000000000000}"/>
  <bookViews>
    <workbookView xWindow="-120" yWindow="-120" windowWidth="24240" windowHeight="13140" activeTab="1" xr2:uid="{8D792A43-68BD-47E5-8442-90A75833492E}"/>
  </bookViews>
  <sheets>
    <sheet name="Liste" sheetId="3" r:id="rId1"/>
    <sheet name="Bord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4" l="1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4" i="4" a="1"/>
  <c r="C4" i="4" s="1"/>
  <c r="H7" i="4" a="1"/>
  <c r="H7" i="4" s="1"/>
  <c r="H8" i="4" a="1"/>
  <c r="H8" i="4" s="1"/>
  <c r="H9" i="4" a="1"/>
  <c r="H9" i="4" s="1"/>
  <c r="H10" i="4" a="1"/>
  <c r="H10" i="4" s="1"/>
  <c r="H11" i="4" a="1"/>
  <c r="H11" i="4" s="1"/>
  <c r="H12" i="4" a="1"/>
  <c r="H12" i="4" s="1"/>
  <c r="H13" i="4" a="1"/>
  <c r="H13" i="4" s="1"/>
  <c r="H14" i="4" a="1"/>
  <c r="H14" i="4" s="1"/>
  <c r="H15" i="4" a="1"/>
  <c r="H15" i="4" s="1"/>
  <c r="J7" i="4" a="1"/>
  <c r="J7" i="4" s="1"/>
  <c r="J8" i="4" a="1"/>
  <c r="J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<sst xmlns="http://schemas.openxmlformats.org/spreadsheetml/2006/main" count="16" uniqueCount="15">
  <si>
    <t>No article</t>
  </si>
  <si>
    <t>Description</t>
  </si>
  <si>
    <t>Année</t>
  </si>
  <si>
    <t>Valeur</t>
  </si>
  <si>
    <t>lola</t>
  </si>
  <si>
    <t>Miass</t>
  </si>
  <si>
    <t>Abigari</t>
  </si>
  <si>
    <t>Cédon</t>
  </si>
  <si>
    <t>Rifnak</t>
  </si>
  <si>
    <t>Propirété</t>
  </si>
  <si>
    <t>Assuré</t>
  </si>
  <si>
    <t>x</t>
  </si>
  <si>
    <t>Question</t>
  </si>
  <si>
    <t>Comment Chercher seulement les items de la feuille Liste, dont la case de la colonne E est cohée par X</t>
  </si>
  <si>
    <t>Aussi comment garder le format monétaire de la  cellule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</si>
</sst>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#,##0\ &quot;€&quot;;\-#,##0\ &quot;€&quot;"/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165" fontId="0" fillId="0" borderId="0" xfId="1" applyNumberFormat="1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5" fontId="0" fillId="0" borderId="0" xfId="0" applyNumberFormat="1"/>
  </cellXfs>
  <cellStyles count="2">
    <cellStyle name="Monétaire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833CFDAE-A305-462D-9732-0698F7736C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127E-196F-4308-B419-EDA4F3789567}">
  <sheetPr codeName="Sheet3"/>
  <dimension ref="A1:E13"/>
  <sheetViews>
    <sheetView workbookViewId="0"/>
  </sheetViews>
  <sheetFormatPr baseColWidth="10" defaultColWidth="9.140625" defaultRowHeight="15" x14ac:dyDescent="0.25"/>
  <cols>
    <col min="4" max="4" width="11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10</v>
      </c>
    </row>
    <row r="2" spans="1:5" x14ac:dyDescent="0.25">
      <c r="A2">
        <v>1</v>
      </c>
      <c r="B2" t="s">
        <v>6</v>
      </c>
      <c r="C2">
        <v>2018</v>
      </c>
      <c r="D2" s="4">
        <v>50</v>
      </c>
    </row>
    <row r="3" spans="1:5" x14ac:dyDescent="0.25">
      <c r="A3">
        <v>2</v>
      </c>
      <c r="B3" t="s">
        <v>7</v>
      </c>
      <c r="C3">
        <v>2020</v>
      </c>
      <c r="D3" s="4">
        <v>6400</v>
      </c>
      <c r="E3" t="s">
        <v>11</v>
      </c>
    </row>
    <row r="4" spans="1:5" x14ac:dyDescent="0.25">
      <c r="A4">
        <v>3</v>
      </c>
      <c r="B4" t="s">
        <v>8</v>
      </c>
      <c r="C4">
        <v>2020</v>
      </c>
      <c r="D4" s="4">
        <v>500</v>
      </c>
    </row>
    <row r="5" spans="1:5" x14ac:dyDescent="0.25">
      <c r="A5">
        <v>4</v>
      </c>
      <c r="B5" t="s">
        <v>4</v>
      </c>
      <c r="C5">
        <v>2022</v>
      </c>
      <c r="D5" s="4">
        <v>9500</v>
      </c>
      <c r="E5" t="s">
        <v>11</v>
      </c>
    </row>
    <row r="6" spans="1:5" x14ac:dyDescent="0.25">
      <c r="A6">
        <v>5</v>
      </c>
      <c r="B6" t="s">
        <v>5</v>
      </c>
      <c r="C6">
        <v>2019</v>
      </c>
      <c r="D6" s="4">
        <v>10000</v>
      </c>
    </row>
    <row r="7" spans="1:5" x14ac:dyDescent="0.25">
      <c r="D7" s="4"/>
    </row>
    <row r="8" spans="1:5" x14ac:dyDescent="0.25">
      <c r="D8" s="4"/>
    </row>
    <row r="9" spans="1:5" x14ac:dyDescent="0.25">
      <c r="D9" s="4"/>
    </row>
    <row r="10" spans="1:5" x14ac:dyDescent="0.25">
      <c r="D10" s="4"/>
    </row>
    <row r="11" spans="1:5" x14ac:dyDescent="0.25">
      <c r="D11" s="4"/>
    </row>
    <row r="12" spans="1:5" x14ac:dyDescent="0.25">
      <c r="D12" s="4"/>
    </row>
    <row r="13" spans="1:5" x14ac:dyDescent="0.25">
      <c r="D13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B8E1-9B12-435E-8D86-DE0209705CDD}">
  <sheetPr codeName="Sheet4"/>
  <dimension ref="B3:O15"/>
  <sheetViews>
    <sheetView tabSelected="1" workbookViewId="0"/>
  </sheetViews>
  <sheetFormatPr baseColWidth="10" defaultColWidth="9.140625" defaultRowHeight="15" x14ac:dyDescent="0.25"/>
  <cols>
    <col min="3" max="3" width="44" customWidth="1"/>
    <col min="6" max="6" width="10.5703125" bestFit="1" customWidth="1"/>
    <col min="8" max="8" width="20.42578125" style="6" bestFit="1" customWidth="1"/>
    <col min="9" max="9" width="9.5703125" style="6" bestFit="1" customWidth="1"/>
  </cols>
  <sheetData>
    <row r="3" spans="2:15" x14ac:dyDescent="0.25">
      <c r="F3" s="2" t="s">
        <v>12</v>
      </c>
    </row>
    <row r="4" spans="2:15" ht="15.75" thickBot="1" x14ac:dyDescent="0.3">
      <c r="B4" s="1" t="s">
        <v>9</v>
      </c>
      <c r="C4" s="3" t="str" cm="1">
        <f t="array" ref="C4">IFERROR(INDEX(Liste!$A$2:$A$6&amp;"- "&amp;Liste!$B$2:$B$6&amp;", "&amp;Liste!$C$2:$C$6&amp;", "&amp;TEXT(Liste!$D$2:$D$6,"# ##0")&amp;" $",SMALL(IF(Liste!$E$2:$E$6="x",ROW(Liste!$E$2:$E$6)-ROW(Liste!E$2)+1,""),ROW(A1))),"")</f>
        <v>2- Cédon, 2020, 6 400 $</v>
      </c>
      <c r="F4" s="5" t="s">
        <v>13</v>
      </c>
      <c r="H4"/>
      <c r="J4" s="8"/>
    </row>
    <row r="5" spans="2:15" ht="15.75" thickBot="1" x14ac:dyDescent="0.3">
      <c r="C5" s="3" t="str" cm="1">
        <f t="array" ref="C5">IFERROR(INDEX(Liste!$A$2:$A$6&amp;"- "&amp;Liste!$B$2:$B$6&amp;", "&amp;Liste!$C$2:$C$6&amp;", "&amp;TEXT(Liste!$D$2:$D$6,"# ##0")&amp;" $",SMALL(IF(Liste!$E$2:$E$6="x",ROW(Liste!$E$2:$E$6)-ROW(Liste!E$2)+1,""),ROW(A2))),"")</f>
        <v>4- lola, 2022, 9 500 $</v>
      </c>
      <c r="F5" s="5" t="s">
        <v>14</v>
      </c>
      <c r="G5" s="5"/>
      <c r="H5"/>
      <c r="I5" s="7"/>
      <c r="K5" s="5"/>
      <c r="L5" s="5"/>
      <c r="M5" s="5"/>
      <c r="N5" s="5"/>
      <c r="O5" s="5"/>
    </row>
    <row r="6" spans="2:15" ht="15.75" thickBot="1" x14ac:dyDescent="0.3">
      <c r="C6" s="3" t="str" cm="1">
        <f t="array" ref="C6">IFERROR(INDEX(Liste!$A$2:$A$6&amp;"- "&amp;Liste!$B$2:$B$6&amp;", "&amp;Liste!$C$2:$C$6&amp;", "&amp;TEXT(Liste!$D$2:$D$6,"# ##0")&amp;" $",SMALL(IF(Liste!$E$2:$E$6="x",ROW(Liste!$E$2:$E$6)-ROW(Liste!E$2)+1,""),ROW(A3))),"")</f>
        <v/>
      </c>
      <c r="G6" s="5"/>
      <c r="H6"/>
      <c r="I6" s="7"/>
      <c r="K6" s="5"/>
      <c r="L6" s="5"/>
      <c r="M6" s="5"/>
      <c r="N6" s="5"/>
      <c r="O6" s="5"/>
    </row>
    <row r="7" spans="2:15" ht="15.75" thickBot="1" x14ac:dyDescent="0.3">
      <c r="C7" s="3" t="str" cm="1">
        <f t="array" ref="C7">IFERROR(INDEX(Liste!$A$2:$A$6&amp;"- "&amp;Liste!$B$2:$B$6&amp;", "&amp;Liste!$C$2:$C$6&amp;", "&amp;TEXT(Liste!$D$2:$D$6,"# ##0")&amp;" $",SMALL(IF(Liste!$E$2:$E$6="x",ROW(Liste!$E$2:$E$6)-ROW(Liste!E$2)+1,""),ROW(A4))),"")</f>
        <v/>
      </c>
      <c r="H7" t="str" cm="1">
        <f t="array" ref="H7">IFERROR(INDEX(Liste!$A$2:$A$6&amp;"- "&amp;Liste!$B$2:$B$6&amp;", "&amp;Liste!$C$2:$C$6&amp;", "&amp;TEXT(Liste!$D$2:$D$6,"# ##0")&amp;" $",SMALL(IF(Liste!$E$2:$E$6="x",ROW(Liste!$E$2:$E$6)-ROW(Liste!E$2)+1,""),ROW(A4))),"")</f>
        <v/>
      </c>
      <c r="J7" t="str" cm="1">
        <f t="array" ref="J7">IFERROR(INDEX(Liste!$A$2:$A$6&amp;"-"&amp;Liste!$B$2:$B$6&amp;", "&amp;Liste!$C$2:$C$6&amp;", "&amp;Liste!$D$2:$D$6,SMALL(IF(Liste!$E$2:$E$6="x",ROW(Liste!$E$2:$E$6)-ROW(Liste!E$2)+1,""),ROW(A4))),"")</f>
        <v/>
      </c>
    </row>
    <row r="8" spans="2:15" ht="15.75" thickBot="1" x14ac:dyDescent="0.3">
      <c r="C8" s="3" t="str" cm="1">
        <f t="array" ref="C8">IFERROR(INDEX(Liste!$A$2:$A$6&amp;"- "&amp;Liste!$B$2:$B$6&amp;", "&amp;Liste!$C$2:$C$6&amp;", "&amp;TEXT(Liste!$D$2:$D$6,"# ##0")&amp;" $",SMALL(IF(Liste!$E$2:$E$6="x",ROW(Liste!$E$2:$E$6)-ROW(Liste!E$2)+1,""),ROW(A5))),"")</f>
        <v/>
      </c>
      <c r="H8" t="str" cm="1">
        <f t="array" ref="H8">IFERROR(INDEX(Liste!$A$2:$A$6&amp;"- "&amp;Liste!$B$2:$B$6&amp;", "&amp;Liste!$C$2:$C$6&amp;", "&amp;TEXT(Liste!$D$2:$D$6,"# ##0")&amp;" $",SMALL(IF(Liste!$E$2:$E$6="x",ROW(Liste!$E$2:$E$6)-ROW(Liste!E$2)+1,""),ROW(A5))),"")</f>
        <v/>
      </c>
      <c r="J8" t="str" cm="1">
        <f t="array" ref="J8">IFERROR(INDEX(Liste!$A$2:$A$6&amp;"-"&amp;Liste!$B$2:$B$6&amp;", "&amp;Liste!$C$2:$C$6&amp;", "&amp;Liste!$D$2:$D$6,SMALL(IF(Liste!$E$2:$E$6="x",ROW(Liste!$E$2:$E$6)-ROW(Liste!E$2)+1,""),ROW(A5))),"")</f>
        <v/>
      </c>
    </row>
    <row r="9" spans="2:15" ht="15.75" thickBot="1" x14ac:dyDescent="0.3">
      <c r="C9" s="3" t="str" cm="1">
        <f t="array" ref="C9">IFERROR(INDEX(Liste!$A$2:$A$6&amp;"- "&amp;Liste!$B$2:$B$6&amp;", "&amp;Liste!$C$2:$C$6&amp;", "&amp;TEXT(Liste!$D$2:$D$6,"# ##0")&amp;" $",SMALL(IF(Liste!$E$2:$E$6="x",ROW(Liste!$E$2:$E$6)-ROW(Liste!E$2)+1,""),ROW(A6))),"")</f>
        <v/>
      </c>
      <c r="H9" t="str" cm="1">
        <f t="array" ref="H9">IFERROR(INDEX(Liste!$A$2:$A$6&amp;"- "&amp;Liste!$B$2:$B$6&amp;", "&amp;Liste!$C$2:$C$6&amp;", "&amp;TEXT(Liste!$D$2:$D$6,"# ##0")&amp;" $",SMALL(IF(Liste!$E$2:$E$6="x",ROW(Liste!$E$2:$E$6)-ROW(Liste!E$2)+1,""),ROW(A6))),"")</f>
        <v/>
      </c>
    </row>
    <row r="10" spans="2:15" ht="15.75" thickBot="1" x14ac:dyDescent="0.3">
      <c r="C10" s="3" t="str" cm="1">
        <f t="array" ref="C10">IFERROR(INDEX(Liste!$A$2:$A$6&amp;"- "&amp;Liste!$B$2:$B$6&amp;", "&amp;Liste!$C$2:$C$6&amp;", "&amp;TEXT(Liste!$D$2:$D$6,"# ##0")&amp;" $",SMALL(IF(Liste!$E$2:$E$6="x",ROW(Liste!$E$2:$E$6)-ROW(Liste!E$2)+1,""),ROW(A7))),"")</f>
        <v/>
      </c>
      <c r="H10" t="str" cm="1">
        <f t="array" ref="H10">IFERROR(INDEX(Liste!$A$2:$A$6&amp;"- "&amp;Liste!$B$2:$B$6&amp;", "&amp;Liste!$C$2:$C$6&amp;", "&amp;TEXT(Liste!$D$2:$D$6,"# ##0")&amp;" $",SMALL(IF(Liste!$E$2:$E$6="x",ROW(Liste!$E$2:$E$6)-ROW(Liste!E$2)+1,""),ROW(A7))),"")</f>
        <v/>
      </c>
    </row>
    <row r="11" spans="2:15" ht="15.75" thickBot="1" x14ac:dyDescent="0.3">
      <c r="C11" s="3" t="str" cm="1">
        <f t="array" ref="C11">IFERROR(INDEX(Liste!$A$2:$A$6&amp;"- "&amp;Liste!$B$2:$B$6&amp;", "&amp;Liste!$C$2:$C$6&amp;", "&amp;TEXT(Liste!$D$2:$D$6,"# ##0")&amp;" $",SMALL(IF(Liste!$E$2:$E$6="x",ROW(Liste!$E$2:$E$6)-ROW(Liste!E$2)+1,""),ROW(A8))),"")</f>
        <v/>
      </c>
      <c r="H11" t="str" cm="1">
        <f t="array" ref="H11">IFERROR(INDEX(Liste!$A$2:$A$6&amp;"- "&amp;Liste!$B$2:$B$6&amp;", "&amp;Liste!$C$2:$C$6&amp;", "&amp;TEXT(Liste!$D$2:$D$6,"# ##0")&amp;" $",SMALL(IF(Liste!$E$2:$E$6="x",ROW(Liste!$E$2:$E$6)-ROW(Liste!E$2)+1,""),ROW(A8))),"")</f>
        <v/>
      </c>
    </row>
    <row r="12" spans="2:15" ht="15.75" thickBot="1" x14ac:dyDescent="0.3">
      <c r="C12" s="3" t="str" cm="1">
        <f t="array" ref="C12">IFERROR(INDEX(Liste!$A$2:$A$6&amp;"- "&amp;Liste!$B$2:$B$6&amp;", "&amp;Liste!$C$2:$C$6&amp;", "&amp;TEXT(Liste!$D$2:$D$6,"# ##0")&amp;" $",SMALL(IF(Liste!$E$2:$E$6="x",ROW(Liste!$E$2:$E$6)-ROW(Liste!E$2)+1,""),ROW(A9))),"")</f>
        <v/>
      </c>
      <c r="H12" t="str" cm="1">
        <f t="array" ref="H12">IFERROR(INDEX(Liste!$A$2:$A$6&amp;"- "&amp;Liste!$B$2:$B$6&amp;", "&amp;Liste!$C$2:$C$6&amp;", "&amp;TEXT(Liste!$D$2:$D$6,"# ##0")&amp;" $",SMALL(IF(Liste!$E$2:$E$6="x",ROW(Liste!$E$2:$E$6)-ROW(Liste!E$2)+1,""),ROW(A9))),"")</f>
        <v/>
      </c>
    </row>
    <row r="13" spans="2:15" ht="15.75" thickBot="1" x14ac:dyDescent="0.3">
      <c r="C13" s="3" t="str" cm="1">
        <f t="array" ref="C13">IFERROR(INDEX(Liste!$A$2:$A$6&amp;"- "&amp;Liste!$B$2:$B$6&amp;", "&amp;Liste!$C$2:$C$6&amp;", "&amp;TEXT(Liste!$D$2:$D$6,"# ##0")&amp;" $",SMALL(IF(Liste!$E$2:$E$6="x",ROW(Liste!$E$2:$E$6)-ROW(Liste!E$2)+1,""),ROW(A10))),"")</f>
        <v/>
      </c>
      <c r="H13" t="str" cm="1">
        <f t="array" ref="H13">IFERROR(INDEX(Liste!$A$2:$A$6&amp;"- "&amp;Liste!$B$2:$B$6&amp;", "&amp;Liste!$C$2:$C$6&amp;", "&amp;TEXT(Liste!$D$2:$D$6,"# ##0")&amp;" $",SMALL(IF(Liste!$E$2:$E$6="x",ROW(Liste!$E$2:$E$6)-ROW(Liste!E$2)+1,""),ROW(A10))),"")</f>
        <v/>
      </c>
    </row>
    <row r="14" spans="2:15" ht="15.75" thickBot="1" x14ac:dyDescent="0.3">
      <c r="C14" s="3" t="str" cm="1">
        <f t="array" ref="C14">IFERROR(INDEX(Liste!$A$2:$A$6&amp;"- "&amp;Liste!$B$2:$B$6&amp;", "&amp;Liste!$C$2:$C$6&amp;", "&amp;TEXT(Liste!$D$2:$D$6,"# ##0")&amp;" $",SMALL(IF(Liste!$E$2:$E$6="x",ROW(Liste!$E$2:$E$6)-ROW(Liste!E$2)+1,""),ROW(A11))),"")</f>
        <v/>
      </c>
      <c r="H14" t="str" cm="1">
        <f t="array" ref="H14">IFERROR(INDEX(Liste!$A$2:$A$6&amp;"- "&amp;Liste!$B$2:$B$6&amp;", "&amp;Liste!$C$2:$C$6&amp;", "&amp;TEXT(Liste!$D$2:$D$6,"# ##0")&amp;" $",SMALL(IF(Liste!$E$2:$E$6="x",ROW(Liste!$E$2:$E$6)-ROW(Liste!E$2)+1,""),ROW(A11))),"")</f>
        <v/>
      </c>
    </row>
    <row r="15" spans="2:15" ht="15.75" thickBot="1" x14ac:dyDescent="0.3">
      <c r="C15" s="3" t="str" cm="1">
        <f t="array" ref="C15">IFERROR(INDEX(Liste!$A$2:$A$6&amp;"- "&amp;Liste!$B$2:$B$6&amp;", "&amp;Liste!$C$2:$C$6&amp;", "&amp;TEXT(Liste!$D$2:$D$6,"# ##0")&amp;" $",SMALL(IF(Liste!$E$2:$E$6="x",ROW(Liste!$E$2:$E$6)-ROW(Liste!E$2)+1,""),ROW(A12))),"")</f>
        <v/>
      </c>
      <c r="H15" t="str" cm="1">
        <f t="array" ref="H15">IFERROR(INDEX(Liste!$A$2:$A$6&amp;"- "&amp;Liste!$B$2:$B$6&amp;", "&amp;Liste!$C$2:$C$6&amp;", "&amp;TEXT(Liste!$D$2:$D$6,"# ##0")&amp;" $",SMALL(IF(Liste!$E$2:$E$6="x",ROW(Liste!$E$2:$E$6)-ROW(Liste!E$2)+1,""),ROW(A12))),"")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Bord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Sebane</dc:creator>
  <cp:lastModifiedBy>A S</cp:lastModifiedBy>
  <dcterms:created xsi:type="dcterms:W3CDTF">2022-09-02T22:58:00Z</dcterms:created>
  <dcterms:modified xsi:type="dcterms:W3CDTF">2022-09-08T11:41:51Z</dcterms:modified>
</cp:coreProperties>
</file>