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filterPrivacy="1"/>
  <xr:revisionPtr revIDLastSave="0" documentId="8_{56034E60-368B-4532-8644-E11001787AB6}" xr6:coauthVersionLast="47" xr6:coauthVersionMax="47" xr10:uidLastSave="{00000000-0000-0000-0000-000000000000}"/>
  <bookViews>
    <workbookView xWindow="9375" yWindow="1950" windowWidth="18660" windowHeight="13440" firstSheet="1" activeTab="6" xr2:uid="{00000000-000D-0000-FFFF-FFFF00000000}"/>
  </bookViews>
  <sheets>
    <sheet name="SABER" sheetId="3" r:id="rId1"/>
    <sheet name="AZIZ" sheetId="2" r:id="rId2"/>
    <sheet name="AHMED" sheetId="6" r:id="rId3"/>
    <sheet name="CIMAR" sheetId="8" r:id="rId4"/>
    <sheet name="Sté Vermount" sheetId="5" r:id="rId5"/>
    <sheet name="lISTE CLIENT" sheetId="1" r:id="rId6"/>
    <sheet name="JOURNAL DE CAISSE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6" l="1"/>
  <c r="F5" i="6"/>
  <c r="D2" i="1"/>
  <c r="H2" i="1"/>
  <c r="L2" i="1"/>
  <c r="P2" i="1"/>
  <c r="T2" i="1"/>
  <c r="X2" i="1"/>
  <c r="AB2" i="1"/>
  <c r="AF2" i="1"/>
  <c r="AJ2" i="1"/>
  <c r="AN2" i="1"/>
  <c r="AR2" i="1"/>
  <c r="AV2" i="1"/>
  <c r="AZ2" i="1"/>
  <c r="BD2" i="1"/>
  <c r="BH2" i="1"/>
  <c r="BL2" i="1"/>
  <c r="BP2" i="1"/>
  <c r="BT2" i="1"/>
  <c r="BX2" i="1"/>
  <c r="CB2" i="1"/>
  <c r="CF2" i="1"/>
  <c r="CJ2" i="1"/>
  <c r="CN2" i="1"/>
  <c r="CR2" i="1"/>
  <c r="CV2" i="1"/>
  <c r="CZ2" i="1"/>
  <c r="DD2" i="1"/>
  <c r="DH2" i="1"/>
  <c r="F3" i="1"/>
  <c r="J3" i="1"/>
  <c r="N3" i="1"/>
  <c r="R3" i="1"/>
  <c r="V3" i="1"/>
  <c r="Z3" i="1"/>
  <c r="AD3" i="1"/>
  <c r="AH3" i="1"/>
  <c r="AL3" i="1"/>
  <c r="AP3" i="1"/>
  <c r="AT3" i="1"/>
  <c r="AX3" i="1"/>
  <c r="BB3" i="1"/>
  <c r="BF3" i="1"/>
  <c r="BJ3" i="1"/>
  <c r="BN3" i="1"/>
  <c r="BR3" i="1"/>
  <c r="BV3" i="1"/>
  <c r="BZ3" i="1"/>
  <c r="CD3" i="1"/>
  <c r="CH3" i="1"/>
  <c r="CL3" i="1"/>
  <c r="CP3" i="1"/>
  <c r="CT3" i="1"/>
  <c r="CX3" i="1"/>
  <c r="DB3" i="1"/>
  <c r="DF3" i="1"/>
  <c r="D4" i="1"/>
  <c r="H4" i="1"/>
  <c r="L4" i="1"/>
  <c r="P4" i="1"/>
  <c r="T4" i="1"/>
  <c r="X4" i="1"/>
  <c r="AB4" i="1"/>
  <c r="AF4" i="1"/>
  <c r="AJ4" i="1"/>
  <c r="AN4" i="1"/>
  <c r="AR4" i="1"/>
  <c r="AV4" i="1"/>
  <c r="AZ4" i="1"/>
  <c r="BD4" i="1"/>
  <c r="BH4" i="1"/>
  <c r="BL4" i="1"/>
  <c r="BP4" i="1"/>
  <c r="BT4" i="1"/>
  <c r="BX4" i="1"/>
  <c r="CB4" i="1"/>
  <c r="CF4" i="1"/>
  <c r="CJ4" i="1"/>
  <c r="CN4" i="1"/>
  <c r="CR4" i="1"/>
  <c r="CV4" i="1"/>
  <c r="CZ4" i="1"/>
  <c r="DD4" i="1"/>
  <c r="DH4" i="1"/>
  <c r="F5" i="1"/>
  <c r="J5" i="1"/>
  <c r="N5" i="1"/>
  <c r="R5" i="1"/>
  <c r="V5" i="1"/>
  <c r="Z5" i="1"/>
  <c r="AD5" i="1"/>
  <c r="AH5" i="1"/>
  <c r="AL5" i="1"/>
  <c r="AP5" i="1"/>
  <c r="AT5" i="1"/>
  <c r="AX5" i="1"/>
  <c r="BB5" i="1"/>
  <c r="BF5" i="1"/>
  <c r="BJ5" i="1"/>
  <c r="BN5" i="1"/>
  <c r="BR5" i="1"/>
  <c r="BV5" i="1"/>
  <c r="BZ5" i="1"/>
  <c r="CD5" i="1"/>
  <c r="CH5" i="1"/>
  <c r="CL5" i="1"/>
  <c r="CP5" i="1"/>
  <c r="CT5" i="1"/>
  <c r="CX5" i="1"/>
  <c r="DB5" i="1"/>
  <c r="DF5" i="1"/>
  <c r="D6" i="1"/>
  <c r="H6" i="1"/>
  <c r="L6" i="1"/>
  <c r="P6" i="1"/>
  <c r="T6" i="1"/>
  <c r="X6" i="1"/>
  <c r="AB6" i="1"/>
  <c r="AF6" i="1"/>
  <c r="AJ6" i="1"/>
  <c r="AN6" i="1"/>
  <c r="AR6" i="1"/>
  <c r="AV6" i="1"/>
  <c r="AZ6" i="1"/>
  <c r="BD6" i="1"/>
  <c r="BH6" i="1"/>
  <c r="BL6" i="1"/>
  <c r="BP6" i="1"/>
  <c r="E2" i="1"/>
  <c r="I2" i="1"/>
  <c r="M2" i="1"/>
  <c r="Q2" i="1"/>
  <c r="U2" i="1"/>
  <c r="Y2" i="1"/>
  <c r="AC2" i="1"/>
  <c r="AG2" i="1"/>
  <c r="AK2" i="1"/>
  <c r="AO2" i="1"/>
  <c r="AS2" i="1"/>
  <c r="AW2" i="1"/>
  <c r="BA2" i="1"/>
  <c r="BE2" i="1"/>
  <c r="BI2" i="1"/>
  <c r="BM2" i="1"/>
  <c r="BQ2" i="1"/>
  <c r="BU2" i="1"/>
  <c r="BY2" i="1"/>
  <c r="CC2" i="1"/>
  <c r="CG2" i="1"/>
  <c r="CK2" i="1"/>
  <c r="CO2" i="1"/>
  <c r="CS2" i="1"/>
  <c r="CW2" i="1"/>
  <c r="DA2" i="1"/>
  <c r="DE2" i="1"/>
  <c r="DI2" i="1"/>
  <c r="G3" i="1"/>
  <c r="K3" i="1"/>
  <c r="O3" i="1"/>
  <c r="S3" i="1"/>
  <c r="W3" i="1"/>
  <c r="AA3" i="1"/>
  <c r="AE3" i="1"/>
  <c r="AI3" i="1"/>
  <c r="AM3" i="1"/>
  <c r="AQ3" i="1"/>
  <c r="AU3" i="1"/>
  <c r="AY3" i="1"/>
  <c r="BC3" i="1"/>
  <c r="BG3" i="1"/>
  <c r="BK3" i="1"/>
  <c r="BO3" i="1"/>
  <c r="BS3" i="1"/>
  <c r="BW3" i="1"/>
  <c r="CA3" i="1"/>
  <c r="CE3" i="1"/>
  <c r="CI3" i="1"/>
  <c r="CM3" i="1"/>
  <c r="CQ3" i="1"/>
  <c r="CU3" i="1"/>
  <c r="CY3" i="1"/>
  <c r="DC3" i="1"/>
  <c r="DG3" i="1"/>
  <c r="E4" i="1"/>
  <c r="I4" i="1"/>
  <c r="M4" i="1"/>
  <c r="Q4" i="1"/>
  <c r="U4" i="1"/>
  <c r="Y4" i="1"/>
  <c r="AC4" i="1"/>
  <c r="AG4" i="1"/>
  <c r="F2" i="1"/>
  <c r="N2" i="1"/>
  <c r="V2" i="1"/>
  <c r="AD2" i="1"/>
  <c r="AL2" i="1"/>
  <c r="AT2" i="1"/>
  <c r="BB2" i="1"/>
  <c r="BJ2" i="1"/>
  <c r="BR2" i="1"/>
  <c r="BZ2" i="1"/>
  <c r="CH2" i="1"/>
  <c r="CP2" i="1"/>
  <c r="CX2" i="1"/>
  <c r="DF2" i="1"/>
  <c r="H3" i="1"/>
  <c r="P3" i="1"/>
  <c r="X3" i="1"/>
  <c r="AF3" i="1"/>
  <c r="AN3" i="1"/>
  <c r="AV3" i="1"/>
  <c r="BD3" i="1"/>
  <c r="BL3" i="1"/>
  <c r="BT3" i="1"/>
  <c r="CB3" i="1"/>
  <c r="CJ3" i="1"/>
  <c r="CR3" i="1"/>
  <c r="CZ3" i="1"/>
  <c r="DH3" i="1"/>
  <c r="J4" i="1"/>
  <c r="R4" i="1"/>
  <c r="Z4" i="1"/>
  <c r="AH4" i="1"/>
  <c r="AM4" i="1"/>
  <c r="AS4" i="1"/>
  <c r="AX4" i="1"/>
  <c r="BC4" i="1"/>
  <c r="BI4" i="1"/>
  <c r="BN4" i="1"/>
  <c r="BS4" i="1"/>
  <c r="BY4" i="1"/>
  <c r="CD4" i="1"/>
  <c r="CI4" i="1"/>
  <c r="CO4" i="1"/>
  <c r="CT4" i="1"/>
  <c r="CY4" i="1"/>
  <c r="DE4" i="1"/>
  <c r="D5" i="1"/>
  <c r="I5" i="1"/>
  <c r="O5" i="1"/>
  <c r="T5" i="1"/>
  <c r="Y5" i="1"/>
  <c r="AE5" i="1"/>
  <c r="AJ5" i="1"/>
  <c r="AO5" i="1"/>
  <c r="AU5" i="1"/>
  <c r="AZ5" i="1"/>
  <c r="BE5" i="1"/>
  <c r="BK5" i="1"/>
  <c r="BP5" i="1"/>
  <c r="BU5" i="1"/>
  <c r="CA5" i="1"/>
  <c r="CF5" i="1"/>
  <c r="CK5" i="1"/>
  <c r="CQ5" i="1"/>
  <c r="CV5" i="1"/>
  <c r="DA5" i="1"/>
  <c r="DG5" i="1"/>
  <c r="F6" i="1"/>
  <c r="K6" i="1"/>
  <c r="Q6" i="1"/>
  <c r="V6" i="1"/>
  <c r="AA6" i="1"/>
  <c r="AG6" i="1"/>
  <c r="AL6" i="1"/>
  <c r="AQ6" i="1"/>
  <c r="AW6" i="1"/>
  <c r="BB6" i="1"/>
  <c r="BG6" i="1"/>
  <c r="BM6" i="1"/>
  <c r="BR6" i="1"/>
  <c r="BV6" i="1"/>
  <c r="BZ6" i="1"/>
  <c r="CD6" i="1"/>
  <c r="CH6" i="1"/>
  <c r="CL6" i="1"/>
  <c r="CP6" i="1"/>
  <c r="CT6" i="1"/>
  <c r="CX6" i="1"/>
  <c r="DB6" i="1"/>
  <c r="DF6" i="1"/>
  <c r="CM6" i="1"/>
  <c r="CU6" i="1"/>
  <c r="DC6" i="1"/>
  <c r="J2" i="1"/>
  <c r="BV2" i="1"/>
  <c r="CL2" i="1"/>
  <c r="DB2" i="1"/>
  <c r="L3" i="1"/>
  <c r="AB3" i="1"/>
  <c r="AR3" i="1"/>
  <c r="BP3" i="1"/>
  <c r="CF3" i="1"/>
  <c r="CV3" i="1"/>
  <c r="F4" i="1"/>
  <c r="V4" i="1"/>
  <c r="AK4" i="1"/>
  <c r="AU4" i="1"/>
  <c r="BF4" i="1"/>
  <c r="BQ4" i="1"/>
  <c r="CA4" i="1"/>
  <c r="CL4" i="1"/>
  <c r="CW4" i="1"/>
  <c r="G5" i="1"/>
  <c r="Q5" i="1"/>
  <c r="AB5" i="1"/>
  <c r="AR5" i="1"/>
  <c r="BC5" i="1"/>
  <c r="BM5" i="1"/>
  <c r="BX5" i="1"/>
  <c r="CI5" i="1"/>
  <c r="CS5" i="1"/>
  <c r="DD5" i="1"/>
  <c r="I6" i="1"/>
  <c r="S6" i="1"/>
  <c r="AD6" i="1"/>
  <c r="G2" i="1"/>
  <c r="O2" i="1"/>
  <c r="W2" i="1"/>
  <c r="AE2" i="1"/>
  <c r="AM2" i="1"/>
  <c r="AU2" i="1"/>
  <c r="BC2" i="1"/>
  <c r="BK2" i="1"/>
  <c r="BS2" i="1"/>
  <c r="CA2" i="1"/>
  <c r="CI2" i="1"/>
  <c r="CQ2" i="1"/>
  <c r="CY2" i="1"/>
  <c r="DG2" i="1"/>
  <c r="I3" i="1"/>
  <c r="Q3" i="1"/>
  <c r="Y3" i="1"/>
  <c r="AG3" i="1"/>
  <c r="AO3" i="1"/>
  <c r="AW3" i="1"/>
  <c r="BE3" i="1"/>
  <c r="BM3" i="1"/>
  <c r="BU3" i="1"/>
  <c r="CC3" i="1"/>
  <c r="CK3" i="1"/>
  <c r="CS3" i="1"/>
  <c r="DA3" i="1"/>
  <c r="DI3" i="1"/>
  <c r="K4" i="1"/>
  <c r="S4" i="1"/>
  <c r="AA4" i="1"/>
  <c r="AI4" i="1"/>
  <c r="AO4" i="1"/>
  <c r="AT4" i="1"/>
  <c r="AY4" i="1"/>
  <c r="BE4" i="1"/>
  <c r="BJ4" i="1"/>
  <c r="BO4" i="1"/>
  <c r="BU4" i="1"/>
  <c r="BZ4" i="1"/>
  <c r="CE4" i="1"/>
  <c r="CK4" i="1"/>
  <c r="CP4" i="1"/>
  <c r="CU4" i="1"/>
  <c r="DA4" i="1"/>
  <c r="DF4" i="1"/>
  <c r="E5" i="1"/>
  <c r="K5" i="1"/>
  <c r="P5" i="1"/>
  <c r="U5" i="1"/>
  <c r="AA5" i="1"/>
  <c r="AF5" i="1"/>
  <c r="AK5" i="1"/>
  <c r="AQ5" i="1"/>
  <c r="AV5" i="1"/>
  <c r="BA5" i="1"/>
  <c r="BG5" i="1"/>
  <c r="BL5" i="1"/>
  <c r="BQ5" i="1"/>
  <c r="BW5" i="1"/>
  <c r="CB5" i="1"/>
  <c r="CG5" i="1"/>
  <c r="CM5" i="1"/>
  <c r="CR5" i="1"/>
  <c r="CW5" i="1"/>
  <c r="DC5" i="1"/>
  <c r="DH5" i="1"/>
  <c r="G6" i="1"/>
  <c r="M6" i="1"/>
  <c r="R6" i="1"/>
  <c r="W6" i="1"/>
  <c r="AC6" i="1"/>
  <c r="AH6" i="1"/>
  <c r="AM6" i="1"/>
  <c r="AS6" i="1"/>
  <c r="AX6" i="1"/>
  <c r="BC6" i="1"/>
  <c r="BI6" i="1"/>
  <c r="BN6" i="1"/>
  <c r="BS6" i="1"/>
  <c r="BW6" i="1"/>
  <c r="CA6" i="1"/>
  <c r="CE6" i="1"/>
  <c r="CI6" i="1"/>
  <c r="CQ6" i="1"/>
  <c r="CY6" i="1"/>
  <c r="DG6" i="1"/>
  <c r="R2" i="1"/>
  <c r="Z2" i="1"/>
  <c r="AH2" i="1"/>
  <c r="AP2" i="1"/>
  <c r="AX2" i="1"/>
  <c r="BF2" i="1"/>
  <c r="BN2" i="1"/>
  <c r="CD2" i="1"/>
  <c r="CT2" i="1"/>
  <c r="D3" i="1"/>
  <c r="T3" i="1"/>
  <c r="AJ3" i="1"/>
  <c r="AZ3" i="1"/>
  <c r="BH3" i="1"/>
  <c r="BX3" i="1"/>
  <c r="CN3" i="1"/>
  <c r="DD3" i="1"/>
  <c r="N4" i="1"/>
  <c r="AD4" i="1"/>
  <c r="AP4" i="1"/>
  <c r="BA4" i="1"/>
  <c r="BK4" i="1"/>
  <c r="BV4" i="1"/>
  <c r="CG4" i="1"/>
  <c r="CQ4" i="1"/>
  <c r="DB4" i="1"/>
  <c r="DG4" i="1"/>
  <c r="L5" i="1"/>
  <c r="W5" i="1"/>
  <c r="AG5" i="1"/>
  <c r="AM5" i="1"/>
  <c r="AW5" i="1"/>
  <c r="BH5" i="1"/>
  <c r="BS5" i="1"/>
  <c r="CC5" i="1"/>
  <c r="CN5" i="1"/>
  <c r="CY5" i="1"/>
  <c r="DI5" i="1"/>
  <c r="N6" i="1"/>
  <c r="Y6" i="1"/>
  <c r="K2" i="1"/>
  <c r="AQ2" i="1"/>
  <c r="BW2" i="1"/>
  <c r="DC2" i="1"/>
  <c r="AC3" i="1"/>
  <c r="BI3" i="1"/>
  <c r="CO3" i="1"/>
  <c r="O4" i="1"/>
  <c r="AQ4" i="1"/>
  <c r="BM4" i="1"/>
  <c r="CH4" i="1"/>
  <c r="DC4" i="1"/>
  <c r="S5" i="1"/>
  <c r="AN5" i="1"/>
  <c r="BI5" i="1"/>
  <c r="CE5" i="1"/>
  <c r="CZ5" i="1"/>
  <c r="O6" i="1"/>
  <c r="AI6" i="1"/>
  <c r="AT6" i="1"/>
  <c r="BE6" i="1"/>
  <c r="BO6" i="1"/>
  <c r="BX6" i="1"/>
  <c r="CF6" i="1"/>
  <c r="CN6" i="1"/>
  <c r="CV6" i="1"/>
  <c r="DD6" i="1"/>
  <c r="S2" i="1"/>
  <c r="AY2" i="1"/>
  <c r="CE2" i="1"/>
  <c r="E3" i="1"/>
  <c r="AK3" i="1"/>
  <c r="BQ3" i="1"/>
  <c r="W4" i="1"/>
  <c r="AW4" i="1"/>
  <c r="BR4" i="1"/>
  <c r="CM4" i="1"/>
  <c r="X5" i="1"/>
  <c r="AS5" i="1"/>
  <c r="CJ5" i="1"/>
  <c r="DE5" i="1"/>
  <c r="AK6" i="1"/>
  <c r="AU6" i="1"/>
  <c r="BQ6" i="1"/>
  <c r="CG6" i="1"/>
  <c r="CW6" i="1"/>
  <c r="DE6" i="1"/>
  <c r="BG2" i="1"/>
  <c r="M3" i="1"/>
  <c r="BY3" i="1"/>
  <c r="AE4" i="1"/>
  <c r="BW4" i="1"/>
  <c r="H5" i="1"/>
  <c r="AY5" i="1"/>
  <c r="E6" i="1"/>
  <c r="AO6" i="1"/>
  <c r="BJ6" i="1"/>
  <c r="CB6" i="1"/>
  <c r="CR6" i="1"/>
  <c r="DH6" i="1"/>
  <c r="BO2" i="1"/>
  <c r="U3" i="1"/>
  <c r="CG3" i="1"/>
  <c r="AL4" i="1"/>
  <c r="CC4" i="1"/>
  <c r="M5" i="1"/>
  <c r="BD5" i="1"/>
  <c r="CU5" i="1"/>
  <c r="AE6" i="1"/>
  <c r="BA6" i="1"/>
  <c r="BU6" i="1"/>
  <c r="CK6" i="1"/>
  <c r="DA6" i="1"/>
  <c r="CW3" i="1"/>
  <c r="DI4" i="1"/>
  <c r="BO5" i="1"/>
  <c r="U6" i="1"/>
  <c r="BF6" i="1"/>
  <c r="BY6" i="1"/>
  <c r="CO6" i="1"/>
  <c r="AA2" i="1"/>
  <c r="CM2" i="1"/>
  <c r="AS3" i="1"/>
  <c r="DE3" i="1"/>
  <c r="BB4" i="1"/>
  <c r="CS4" i="1"/>
  <c r="AC5" i="1"/>
  <c r="BT5" i="1"/>
  <c r="CO5" i="1"/>
  <c r="Z6" i="1"/>
  <c r="AY6" i="1"/>
  <c r="BT6" i="1"/>
  <c r="CJ6" i="1"/>
  <c r="CZ6" i="1"/>
  <c r="AI2" i="1"/>
  <c r="CU2" i="1"/>
  <c r="BA3" i="1"/>
  <c r="G4" i="1"/>
  <c r="BG4" i="1"/>
  <c r="CX4" i="1"/>
  <c r="AI5" i="1"/>
  <c r="BY5" i="1"/>
  <c r="J6" i="1"/>
  <c r="AP6" i="1"/>
  <c r="BK6" i="1"/>
  <c r="CC6" i="1"/>
  <c r="CS6" i="1"/>
  <c r="DI6" i="1"/>
  <c r="C3" i="1"/>
  <c r="C4" i="1"/>
  <c r="C5" i="1"/>
  <c r="C6" i="1"/>
  <c r="C2" i="1"/>
  <c r="CU11" i="1" l="1"/>
  <c r="AI11" i="1"/>
  <c r="CM11" i="1"/>
  <c r="BO11" i="1"/>
  <c r="BG11" i="1"/>
  <c r="CE11" i="1"/>
  <c r="AY11" i="1"/>
  <c r="DC11" i="1"/>
  <c r="BW11" i="1"/>
  <c r="AQ11" i="1"/>
  <c r="CT11" i="1"/>
  <c r="CD11" i="1"/>
  <c r="BN11" i="1"/>
  <c r="BF11" i="1"/>
  <c r="AX11" i="1"/>
  <c r="AP11" i="1"/>
  <c r="AH11" i="1"/>
  <c r="DG11" i="1"/>
  <c r="CY11" i="1"/>
  <c r="CQ11" i="1"/>
  <c r="CI11" i="1"/>
  <c r="CA11" i="1"/>
  <c r="BS11" i="1"/>
  <c r="BK11" i="1"/>
  <c r="BC11" i="1"/>
  <c r="AU11" i="1"/>
  <c r="AM11" i="1"/>
  <c r="DB11" i="1"/>
  <c r="CL11" i="1"/>
  <c r="BV11" i="1"/>
  <c r="DF11" i="1"/>
  <c r="CX11" i="1"/>
  <c r="CP11" i="1"/>
  <c r="CH11" i="1"/>
  <c r="BZ11" i="1"/>
  <c r="BR11" i="1"/>
  <c r="BJ11" i="1"/>
  <c r="BB11" i="1"/>
  <c r="AT11" i="1"/>
  <c r="AL11" i="1"/>
  <c r="DI11" i="1"/>
  <c r="DE11" i="1"/>
  <c r="DA11" i="1"/>
  <c r="CW11" i="1"/>
  <c r="CS11" i="1"/>
  <c r="CO11" i="1"/>
  <c r="CK11" i="1"/>
  <c r="CG11" i="1"/>
  <c r="CC11" i="1"/>
  <c r="BY11" i="1"/>
  <c r="BU11" i="1"/>
  <c r="BQ11" i="1"/>
  <c r="BM11" i="1"/>
  <c r="BI11" i="1"/>
  <c r="BE11" i="1"/>
  <c r="BA11" i="1"/>
  <c r="AW11" i="1"/>
  <c r="AS11" i="1"/>
  <c r="AO11" i="1"/>
  <c r="AK11" i="1"/>
  <c r="AG11" i="1"/>
  <c r="DH11" i="1"/>
  <c r="DD11" i="1"/>
  <c r="CZ11" i="1"/>
  <c r="CV11" i="1"/>
  <c r="CR11" i="1"/>
  <c r="CN11" i="1"/>
  <c r="CJ11" i="1"/>
  <c r="CF11" i="1"/>
  <c r="CB11" i="1"/>
  <c r="BX11" i="1"/>
  <c r="BT11" i="1"/>
  <c r="BP11" i="1"/>
  <c r="BL11" i="1"/>
  <c r="BH11" i="1"/>
  <c r="BD11" i="1"/>
  <c r="AZ11" i="1"/>
  <c r="AV11" i="1"/>
  <c r="AR11" i="1"/>
  <c r="AN11" i="1"/>
  <c r="AJ11" i="1"/>
  <c r="AF11" i="1"/>
  <c r="AE11" i="1"/>
  <c r="AA11" i="1"/>
  <c r="W11" i="1"/>
  <c r="S11" i="1"/>
  <c r="O11" i="1"/>
  <c r="K11" i="1"/>
  <c r="G11" i="1"/>
  <c r="AD11" i="1"/>
  <c r="Z11" i="1"/>
  <c r="V11" i="1"/>
  <c r="R11" i="1"/>
  <c r="N11" i="1"/>
  <c r="J11" i="1"/>
  <c r="F11" i="1"/>
  <c r="AC11" i="1"/>
  <c r="Y11" i="1"/>
  <c r="U11" i="1"/>
  <c r="Q11" i="1"/>
  <c r="M11" i="1"/>
  <c r="I11" i="1"/>
  <c r="E11" i="1"/>
  <c r="AB11" i="1"/>
  <c r="X11" i="1"/>
  <c r="T11" i="1"/>
  <c r="P11" i="1"/>
  <c r="L11" i="1"/>
  <c r="H11" i="1"/>
  <c r="D11" i="1"/>
  <c r="C11" i="1"/>
  <c r="F4" i="8"/>
  <c r="F13" i="8" s="1"/>
  <c r="F4" i="6"/>
  <c r="A2" i="6" s="1"/>
  <c r="B3" i="1" s="1"/>
  <c r="F5" i="5"/>
  <c r="F4" i="5"/>
  <c r="A2" i="5" s="1"/>
  <c r="F5" i="3"/>
  <c r="F4" i="3"/>
  <c r="F13" i="3" s="1"/>
  <c r="F4" i="2"/>
  <c r="A2" i="2" s="1"/>
  <c r="B2" i="1" s="1"/>
  <c r="B3" i="9" l="1"/>
  <c r="B7" i="9"/>
  <c r="B11" i="9"/>
  <c r="B9" i="9"/>
  <c r="B10" i="9"/>
  <c r="B4" i="9"/>
  <c r="B8" i="9"/>
  <c r="B12" i="9"/>
  <c r="B5" i="9"/>
  <c r="B6" i="9"/>
  <c r="B2" i="9"/>
  <c r="A2" i="3"/>
  <c r="B5" i="1" s="1"/>
  <c r="B4" i="1"/>
  <c r="A2" i="8"/>
  <c r="B6" i="1" s="1"/>
  <c r="F12" i="6"/>
  <c r="F13" i="5"/>
  <c r="F13" i="2"/>
  <c r="B11" i="1" l="1"/>
</calcChain>
</file>

<file path=xl/sharedStrings.xml><?xml version="1.0" encoding="utf-8"?>
<sst xmlns="http://schemas.openxmlformats.org/spreadsheetml/2006/main" count="63" uniqueCount="29">
  <si>
    <t>Liste clients</t>
  </si>
  <si>
    <t xml:space="preserve">Solde </t>
  </si>
  <si>
    <t>AZIZ</t>
  </si>
  <si>
    <t>AHMED</t>
  </si>
  <si>
    <t>Sté VERMOUNT</t>
  </si>
  <si>
    <t>SABER</t>
  </si>
  <si>
    <t>Date</t>
  </si>
  <si>
    <t>Qté</t>
  </si>
  <si>
    <t>Unité</t>
  </si>
  <si>
    <t>Désignation</t>
  </si>
  <si>
    <t>P.Unitaire</t>
  </si>
  <si>
    <t>P. Total</t>
  </si>
  <si>
    <t>Espèce</t>
  </si>
  <si>
    <t>A déduire Espèce Reçu</t>
  </si>
  <si>
    <t>Client : saber</t>
  </si>
  <si>
    <t>Sac</t>
  </si>
  <si>
    <t xml:space="preserve">Ciment CPJ 45 </t>
  </si>
  <si>
    <t>CIMAR</t>
  </si>
  <si>
    <t>KG</t>
  </si>
  <si>
    <r>
      <t xml:space="preserve">Fer a Béton  T 12 Ø / 12 m </t>
    </r>
    <r>
      <rPr>
        <sz val="12"/>
        <color theme="1"/>
        <rFont val="Garamond"/>
        <family val="2"/>
      </rPr>
      <t/>
    </r>
  </si>
  <si>
    <r>
      <t xml:space="preserve">Fer a Béton  T 10 Ø / 12 m </t>
    </r>
    <r>
      <rPr>
        <sz val="12"/>
        <color theme="1"/>
        <rFont val="Garamond"/>
        <family val="2"/>
      </rPr>
      <t/>
    </r>
  </si>
  <si>
    <t>Client : AHMED</t>
  </si>
  <si>
    <t>Client : AZIZ</t>
  </si>
  <si>
    <t>Client : Sté VERMOUNT</t>
  </si>
  <si>
    <t>Kg</t>
  </si>
  <si>
    <t>Client : CIMAR</t>
  </si>
  <si>
    <t xml:space="preserve">Date </t>
  </si>
  <si>
    <t>Solde</t>
  </si>
  <si>
    <t xml:space="preserve">Mon objectif c'est de pouvoir arreter et enregistrer b2 a la fin de la journé c’est-à-dire minuit et a la cellelules B3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</si>
</sst>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i/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2"/>
      <color theme="1"/>
      <name val="Garamond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vertical="center"/>
    </xf>
    <xf numFmtId="2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4" fontId="2" fillId="0" borderId="2" xfId="0" applyNumberFormat="1" applyFont="1" applyBorder="1" applyAlignment="1">
      <alignment horizontal="right"/>
    </xf>
    <xf numFmtId="4" fontId="2" fillId="0" borderId="2" xfId="0" applyNumberFormat="1" applyFont="1" applyBorder="1"/>
    <xf numFmtId="4" fontId="3" fillId="0" borderId="2" xfId="0" applyNumberFormat="1" applyFont="1" applyBorder="1"/>
    <xf numFmtId="0" fontId="0" fillId="0" borderId="2" xfId="0" applyBorder="1"/>
    <xf numFmtId="2" fontId="1" fillId="0" borderId="2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4" fontId="1" fillId="0" borderId="2" xfId="0" applyNumberFormat="1" applyFont="1" applyBorder="1" applyAlignment="1">
      <alignment horizontal="right"/>
    </xf>
    <xf numFmtId="0" fontId="0" fillId="0" borderId="3" xfId="0" applyBorder="1"/>
    <xf numFmtId="4" fontId="1" fillId="0" borderId="2" xfId="0" applyNumberFormat="1" applyFont="1" applyBorder="1"/>
    <xf numFmtId="0" fontId="1" fillId="0" borderId="4" xfId="0" applyFont="1" applyBorder="1"/>
    <xf numFmtId="4" fontId="1" fillId="0" borderId="1" xfId="0" applyNumberFormat="1" applyFont="1" applyBorder="1"/>
    <xf numFmtId="0" fontId="5" fillId="0" borderId="0" xfId="0" applyFont="1"/>
    <xf numFmtId="0" fontId="5" fillId="0" borderId="6" xfId="0" applyFont="1" applyBorder="1"/>
    <xf numFmtId="0" fontId="5" fillId="0" borderId="2" xfId="0" applyFont="1" applyBorder="1"/>
    <xf numFmtId="0" fontId="5" fillId="0" borderId="3" xfId="0" applyFont="1" applyBorder="1"/>
    <xf numFmtId="0" fontId="6" fillId="0" borderId="1" xfId="0" applyFont="1" applyBorder="1" applyAlignment="1">
      <alignment horizontal="center" vertical="center"/>
    </xf>
    <xf numFmtId="4" fontId="6" fillId="0" borderId="2" xfId="0" applyNumberFormat="1" applyFont="1" applyBorder="1"/>
    <xf numFmtId="4" fontId="6" fillId="0" borderId="1" xfId="0" applyNumberFormat="1" applyFont="1" applyBorder="1"/>
    <xf numFmtId="4" fontId="6" fillId="0" borderId="6" xfId="0" applyNumberFormat="1" applyFont="1" applyBorder="1"/>
    <xf numFmtId="4" fontId="2" fillId="0" borderId="1" xfId="0" applyNumberFormat="1" applyFont="1" applyBorder="1"/>
    <xf numFmtId="4" fontId="0" fillId="0" borderId="1" xfId="0" applyNumberFormat="1" applyBorder="1"/>
    <xf numFmtId="0" fontId="0" fillId="0" borderId="1" xfId="0" applyBorder="1" applyAlignment="1">
      <alignment horizontal="center" vertical="center"/>
    </xf>
    <xf numFmtId="14" fontId="2" fillId="0" borderId="1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4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14" fontId="8" fillId="0" borderId="0" xfId="0" applyNumberFormat="1" applyFont="1"/>
    <xf numFmtId="0" fontId="6" fillId="0" borderId="0" xfId="0" applyFont="1"/>
    <xf numFmtId="0" fontId="9" fillId="0" borderId="0" xfId="0" applyFont="1"/>
  </cellXfs>
  <cellStyles count="1">
    <cellStyle name="Normal" xfId="0" builtinId="0"/>
  </cellStyles>
  <dxfs count="1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zoomScale="150" zoomScaleNormal="150" workbookViewId="0">
      <selection activeCell="E18" sqref="E18"/>
    </sheetView>
  </sheetViews>
  <sheetFormatPr baseColWidth="10" defaultRowHeight="15" x14ac:dyDescent="0.25"/>
  <cols>
    <col min="1" max="1" width="7.140625" customWidth="1"/>
    <col min="2" max="2" width="4.85546875" customWidth="1"/>
    <col min="3" max="3" width="6.140625" customWidth="1"/>
    <col min="4" max="4" width="21" customWidth="1"/>
    <col min="5" max="6" width="6.7109375" customWidth="1"/>
  </cols>
  <sheetData>
    <row r="1" spans="1:6" x14ac:dyDescent="0.25">
      <c r="A1" s="30" t="s">
        <v>14</v>
      </c>
      <c r="B1" s="30"/>
      <c r="C1" s="30"/>
      <c r="D1" s="30"/>
      <c r="E1" s="30"/>
      <c r="F1" s="30"/>
    </row>
    <row r="2" spans="1:6" x14ac:dyDescent="0.25">
      <c r="A2" s="31">
        <f>SUM(F4:F12)</f>
        <v>500</v>
      </c>
      <c r="B2" s="32"/>
      <c r="C2" s="32"/>
      <c r="D2" s="32"/>
      <c r="E2" s="32"/>
      <c r="F2" s="32"/>
    </row>
    <row r="3" spans="1:6" x14ac:dyDescent="0.25">
      <c r="A3" s="1" t="s">
        <v>6</v>
      </c>
      <c r="B3" s="1" t="s">
        <v>7</v>
      </c>
      <c r="C3" s="1" t="s">
        <v>8</v>
      </c>
      <c r="D3" s="1" t="s">
        <v>9</v>
      </c>
      <c r="E3" s="1" t="s">
        <v>10</v>
      </c>
      <c r="F3" s="1" t="s">
        <v>11</v>
      </c>
    </row>
    <row r="4" spans="1:6" x14ac:dyDescent="0.25">
      <c r="A4" s="2">
        <v>44722</v>
      </c>
      <c r="B4" s="3">
        <v>100</v>
      </c>
      <c r="C4" s="4" t="s">
        <v>15</v>
      </c>
      <c r="D4" s="5" t="s">
        <v>16</v>
      </c>
      <c r="E4" s="6">
        <v>75</v>
      </c>
      <c r="F4" s="7">
        <f t="shared" ref="F4:F5" si="0">B4*E4</f>
        <v>7500</v>
      </c>
    </row>
    <row r="5" spans="1:6" x14ac:dyDescent="0.25">
      <c r="A5" s="2">
        <v>44797</v>
      </c>
      <c r="B5" s="8">
        <v>-1</v>
      </c>
      <c r="C5" s="4" t="s">
        <v>12</v>
      </c>
      <c r="D5" s="5" t="s">
        <v>13</v>
      </c>
      <c r="E5" s="6">
        <v>7000</v>
      </c>
      <c r="F5" s="7">
        <f t="shared" si="0"/>
        <v>-7000</v>
      </c>
    </row>
    <row r="6" spans="1:6" x14ac:dyDescent="0.25">
      <c r="A6" s="2"/>
      <c r="B6" s="7"/>
      <c r="C6" s="4"/>
      <c r="D6" s="5"/>
      <c r="E6" s="6"/>
      <c r="F6" s="7"/>
    </row>
    <row r="7" spans="1:6" x14ac:dyDescent="0.25">
      <c r="A7" s="2"/>
      <c r="B7" s="7"/>
      <c r="C7" s="4"/>
      <c r="D7" s="5"/>
      <c r="E7" s="6"/>
      <c r="F7" s="7"/>
    </row>
    <row r="8" spans="1:6" x14ac:dyDescent="0.25">
      <c r="A8" s="2"/>
      <c r="B8" s="7"/>
      <c r="C8" s="4"/>
      <c r="D8" s="5"/>
      <c r="E8" s="6"/>
      <c r="F8" s="7"/>
    </row>
    <row r="9" spans="1:6" x14ac:dyDescent="0.25">
      <c r="A9" s="2"/>
      <c r="B9" s="7"/>
      <c r="C9" s="4"/>
      <c r="D9" s="5"/>
      <c r="E9" s="6"/>
      <c r="F9" s="7"/>
    </row>
    <row r="10" spans="1:6" x14ac:dyDescent="0.25">
      <c r="A10" s="2"/>
      <c r="B10" s="7"/>
      <c r="C10" s="4"/>
      <c r="D10" s="5"/>
      <c r="E10" s="6"/>
      <c r="F10" s="7"/>
    </row>
    <row r="11" spans="1:6" x14ac:dyDescent="0.25">
      <c r="A11" s="9"/>
      <c r="B11" s="10"/>
      <c r="C11" s="11"/>
      <c r="D11" s="12"/>
      <c r="E11" s="13"/>
      <c r="F11" s="13"/>
    </row>
    <row r="12" spans="1:6" x14ac:dyDescent="0.25">
      <c r="A12" s="14"/>
      <c r="B12" s="10"/>
      <c r="C12" s="11"/>
      <c r="D12" s="12"/>
      <c r="E12" s="15"/>
      <c r="F12" s="13"/>
    </row>
    <row r="13" spans="1:6" x14ac:dyDescent="0.25">
      <c r="B13" s="16"/>
      <c r="C13" s="16"/>
      <c r="D13" s="16"/>
      <c r="E13" s="16"/>
      <c r="F13" s="17">
        <f>SUM(F4:F12)</f>
        <v>500</v>
      </c>
    </row>
  </sheetData>
  <mergeCells count="2">
    <mergeCell ref="A1:F1"/>
    <mergeCell ref="A2:F2"/>
  </mergeCells>
  <conditionalFormatting sqref="B6:B10 F4:F10">
    <cfRule type="cellIs" dxfId="18" priority="2" operator="lessThan">
      <formula>0</formula>
    </cfRule>
  </conditionalFormatting>
  <conditionalFormatting sqref="B5">
    <cfRule type="cellIs" dxfId="17" priority="1" operator="lessThan">
      <formula>0</formula>
    </cfRule>
  </conditionalFormatting>
  <pageMargins left="0.19685039370078741" right="0.19685039370078741" top="0.19685039370078741" bottom="0.19685039370078741" header="0" footer="0"/>
  <pageSetup paperSize="52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"/>
  <sheetViews>
    <sheetView zoomScale="150" zoomScaleNormal="150" workbookViewId="0">
      <selection activeCell="D4" sqref="D4"/>
    </sheetView>
  </sheetViews>
  <sheetFormatPr baseColWidth="10" defaultRowHeight="15" x14ac:dyDescent="0.25"/>
  <cols>
    <col min="1" max="1" width="7.140625" customWidth="1"/>
    <col min="2" max="2" width="5.28515625" customWidth="1"/>
    <col min="3" max="3" width="6" customWidth="1"/>
    <col min="4" max="4" width="21" customWidth="1"/>
    <col min="5" max="6" width="6.7109375" customWidth="1"/>
  </cols>
  <sheetData>
    <row r="1" spans="1:6" x14ac:dyDescent="0.25">
      <c r="A1" s="30" t="s">
        <v>22</v>
      </c>
      <c r="B1" s="30"/>
      <c r="C1" s="30"/>
      <c r="D1" s="30"/>
      <c r="E1" s="30"/>
      <c r="F1" s="30"/>
    </row>
    <row r="2" spans="1:6" x14ac:dyDescent="0.25">
      <c r="A2" s="31">
        <f>SUM(F4:F12)</f>
        <v>49000</v>
      </c>
      <c r="B2" s="32"/>
      <c r="C2" s="32"/>
      <c r="D2" s="32"/>
      <c r="E2" s="32"/>
      <c r="F2" s="32"/>
    </row>
    <row r="3" spans="1:6" x14ac:dyDescent="0.25">
      <c r="A3" s="1" t="s">
        <v>6</v>
      </c>
      <c r="B3" s="1" t="s">
        <v>7</v>
      </c>
      <c r="C3" s="1" t="s">
        <v>8</v>
      </c>
      <c r="D3" s="1" t="s">
        <v>9</v>
      </c>
      <c r="E3" s="1" t="s">
        <v>10</v>
      </c>
      <c r="F3" s="1" t="s">
        <v>11</v>
      </c>
    </row>
    <row r="4" spans="1:6" ht="15.75" x14ac:dyDescent="0.25">
      <c r="A4" s="2">
        <v>44796</v>
      </c>
      <c r="B4" s="7">
        <v>5000</v>
      </c>
      <c r="C4" s="4" t="s">
        <v>18</v>
      </c>
      <c r="D4" s="5" t="s">
        <v>19</v>
      </c>
      <c r="E4" s="6">
        <v>9.8000000000000007</v>
      </c>
      <c r="F4" s="7">
        <f t="shared" ref="F4" si="0">B4*E4</f>
        <v>49000</v>
      </c>
    </row>
    <row r="5" spans="1:6" x14ac:dyDescent="0.25">
      <c r="A5" s="2"/>
      <c r="B5" s="8"/>
      <c r="C5" s="4"/>
      <c r="D5" s="5"/>
      <c r="E5" s="6"/>
      <c r="F5" s="7"/>
    </row>
    <row r="6" spans="1:6" x14ac:dyDescent="0.25">
      <c r="A6" s="2"/>
      <c r="B6" s="7"/>
      <c r="C6" s="4"/>
      <c r="D6" s="5"/>
      <c r="E6" s="6"/>
      <c r="F6" s="7"/>
    </row>
    <row r="7" spans="1:6" x14ac:dyDescent="0.25">
      <c r="A7" s="2"/>
      <c r="B7" s="7"/>
      <c r="C7" s="4"/>
      <c r="D7" s="5"/>
      <c r="E7" s="6"/>
      <c r="F7" s="7"/>
    </row>
    <row r="8" spans="1:6" x14ac:dyDescent="0.25">
      <c r="A8" s="2"/>
      <c r="B8" s="7"/>
      <c r="C8" s="4"/>
      <c r="D8" s="5"/>
      <c r="E8" s="6"/>
      <c r="F8" s="7"/>
    </row>
    <row r="9" spans="1:6" x14ac:dyDescent="0.25">
      <c r="A9" s="2"/>
      <c r="B9" s="7"/>
      <c r="C9" s="4"/>
      <c r="D9" s="5"/>
      <c r="E9" s="6"/>
      <c r="F9" s="7"/>
    </row>
    <row r="10" spans="1:6" x14ac:dyDescent="0.25">
      <c r="A10" s="2"/>
      <c r="B10" s="7"/>
      <c r="C10" s="4"/>
      <c r="D10" s="5"/>
      <c r="E10" s="6"/>
      <c r="F10" s="7"/>
    </row>
    <row r="11" spans="1:6" x14ac:dyDescent="0.25">
      <c r="A11" s="9"/>
      <c r="B11" s="10"/>
      <c r="C11" s="11"/>
      <c r="D11" s="12"/>
      <c r="E11" s="13"/>
      <c r="F11" s="13"/>
    </row>
    <row r="12" spans="1:6" x14ac:dyDescent="0.25">
      <c r="A12" s="14"/>
      <c r="B12" s="10"/>
      <c r="C12" s="11"/>
      <c r="D12" s="12"/>
      <c r="E12" s="15"/>
      <c r="F12" s="13"/>
    </row>
    <row r="13" spans="1:6" x14ac:dyDescent="0.25">
      <c r="B13" s="16"/>
      <c r="C13" s="16"/>
      <c r="D13" s="16"/>
      <c r="E13" s="16"/>
      <c r="F13" s="17">
        <f>SUM(F4:F12)</f>
        <v>49000</v>
      </c>
    </row>
  </sheetData>
  <mergeCells count="2">
    <mergeCell ref="A1:F1"/>
    <mergeCell ref="A2:F2"/>
  </mergeCells>
  <conditionalFormatting sqref="B6:B10 F4:F10">
    <cfRule type="cellIs" dxfId="16" priority="3" operator="lessThan">
      <formula>0</formula>
    </cfRule>
  </conditionalFormatting>
  <conditionalFormatting sqref="B5">
    <cfRule type="cellIs" dxfId="15" priority="2" operator="lessThan">
      <formula>0</formula>
    </cfRule>
  </conditionalFormatting>
  <conditionalFormatting sqref="B4">
    <cfRule type="cellIs" dxfId="14" priority="1" operator="lessThan">
      <formula>0</formula>
    </cfRule>
  </conditionalFormatting>
  <pageMargins left="0.19685039370078741" right="0.19685039370078741" top="0.19685039370078741" bottom="0.19685039370078741" header="0" footer="0"/>
  <pageSetup paperSize="52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2"/>
  <sheetViews>
    <sheetView zoomScale="150" zoomScaleNormal="150" workbookViewId="0">
      <selection activeCell="D17" sqref="D17"/>
    </sheetView>
  </sheetViews>
  <sheetFormatPr baseColWidth="10" defaultRowHeight="15" x14ac:dyDescent="0.25"/>
  <cols>
    <col min="1" max="1" width="7.140625" customWidth="1"/>
    <col min="2" max="2" width="5.42578125" customWidth="1"/>
    <col min="3" max="3" width="6.140625" customWidth="1"/>
    <col min="4" max="4" width="20.28515625" customWidth="1"/>
    <col min="5" max="6" width="6.7109375" customWidth="1"/>
  </cols>
  <sheetData>
    <row r="1" spans="1:6" x14ac:dyDescent="0.25">
      <c r="A1" s="30" t="s">
        <v>21</v>
      </c>
      <c r="B1" s="30"/>
      <c r="C1" s="30"/>
      <c r="D1" s="30"/>
      <c r="E1" s="30"/>
      <c r="F1" s="30"/>
    </row>
    <row r="2" spans="1:6" x14ac:dyDescent="0.25">
      <c r="A2" s="31">
        <f>SUM(F4:F11)</f>
        <v>10746</v>
      </c>
      <c r="B2" s="32"/>
      <c r="C2" s="32"/>
      <c r="D2" s="32"/>
      <c r="E2" s="32"/>
      <c r="F2" s="32"/>
    </row>
    <row r="3" spans="1:6" x14ac:dyDescent="0.25">
      <c r="A3" s="1" t="s">
        <v>6</v>
      </c>
      <c r="B3" s="1" t="s">
        <v>7</v>
      </c>
      <c r="C3" s="1" t="s">
        <v>8</v>
      </c>
      <c r="D3" s="1" t="s">
        <v>9</v>
      </c>
      <c r="E3" s="1" t="s">
        <v>10</v>
      </c>
      <c r="F3" s="1" t="s">
        <v>11</v>
      </c>
    </row>
    <row r="4" spans="1:6" x14ac:dyDescent="0.25">
      <c r="A4" s="2">
        <v>44788</v>
      </c>
      <c r="B4" s="3">
        <v>100</v>
      </c>
      <c r="C4" s="4" t="s">
        <v>15</v>
      </c>
      <c r="D4" s="5" t="s">
        <v>16</v>
      </c>
      <c r="E4" s="6">
        <v>75</v>
      </c>
      <c r="F4" s="7">
        <f t="shared" ref="F4:F5" si="0">B4*E4</f>
        <v>7500</v>
      </c>
    </row>
    <row r="5" spans="1:6" ht="15.75" x14ac:dyDescent="0.25">
      <c r="A5" s="2">
        <v>44788</v>
      </c>
      <c r="B5" s="7">
        <v>2360</v>
      </c>
      <c r="C5" s="4" t="s">
        <v>18</v>
      </c>
      <c r="D5" s="5" t="s">
        <v>20</v>
      </c>
      <c r="E5" s="6">
        <v>9.85</v>
      </c>
      <c r="F5" s="7">
        <f t="shared" si="0"/>
        <v>23246</v>
      </c>
    </row>
    <row r="6" spans="1:6" x14ac:dyDescent="0.25">
      <c r="A6" s="2">
        <v>44797</v>
      </c>
      <c r="B6" s="8">
        <v>-1</v>
      </c>
      <c r="C6" s="4" t="s">
        <v>12</v>
      </c>
      <c r="D6" s="5" t="s">
        <v>13</v>
      </c>
      <c r="E6" s="6">
        <v>20000</v>
      </c>
      <c r="F6" s="7">
        <f t="shared" ref="F6" si="1">B6*E6</f>
        <v>-20000</v>
      </c>
    </row>
    <row r="7" spans="1:6" x14ac:dyDescent="0.25">
      <c r="A7" s="2"/>
      <c r="B7" s="7"/>
      <c r="C7" s="4"/>
      <c r="D7" s="5"/>
      <c r="E7" s="6"/>
      <c r="F7" s="7"/>
    </row>
    <row r="8" spans="1:6" x14ac:dyDescent="0.25">
      <c r="A8" s="2"/>
      <c r="B8" s="7"/>
      <c r="C8" s="4"/>
      <c r="D8" s="5"/>
      <c r="E8" s="6"/>
      <c r="F8" s="7"/>
    </row>
    <row r="9" spans="1:6" x14ac:dyDescent="0.25">
      <c r="A9" s="2"/>
      <c r="B9" s="7"/>
      <c r="C9" s="4"/>
      <c r="D9" s="5"/>
      <c r="E9" s="6"/>
      <c r="F9" s="7"/>
    </row>
    <row r="10" spans="1:6" x14ac:dyDescent="0.25">
      <c r="A10" s="9"/>
      <c r="B10" s="10"/>
      <c r="C10" s="11"/>
      <c r="D10" s="12"/>
      <c r="E10" s="13"/>
      <c r="F10" s="13"/>
    </row>
    <row r="11" spans="1:6" x14ac:dyDescent="0.25">
      <c r="A11" s="14"/>
      <c r="B11" s="10"/>
      <c r="C11" s="11"/>
      <c r="D11" s="12"/>
      <c r="E11" s="15"/>
      <c r="F11" s="13"/>
    </row>
    <row r="12" spans="1:6" x14ac:dyDescent="0.25">
      <c r="B12" s="16"/>
      <c r="C12" s="16"/>
      <c r="D12" s="16"/>
      <c r="E12" s="16"/>
      <c r="F12" s="17">
        <f>SUM(F4:F11)</f>
        <v>10746</v>
      </c>
    </row>
  </sheetData>
  <mergeCells count="2">
    <mergeCell ref="A1:F1"/>
    <mergeCell ref="A2:F2"/>
  </mergeCells>
  <conditionalFormatting sqref="B7:B9 F4 F7:F9">
    <cfRule type="cellIs" dxfId="13" priority="6" operator="lessThan">
      <formula>0</formula>
    </cfRule>
  </conditionalFormatting>
  <conditionalFormatting sqref="F5">
    <cfRule type="cellIs" dxfId="12" priority="4" operator="lessThan">
      <formula>0</formula>
    </cfRule>
  </conditionalFormatting>
  <conditionalFormatting sqref="B5">
    <cfRule type="cellIs" dxfId="11" priority="3" operator="lessThan">
      <formula>0</formula>
    </cfRule>
  </conditionalFormatting>
  <conditionalFormatting sqref="F6">
    <cfRule type="cellIs" dxfId="10" priority="2" operator="lessThan">
      <formula>0</formula>
    </cfRule>
  </conditionalFormatting>
  <conditionalFormatting sqref="B6">
    <cfRule type="cellIs" dxfId="9" priority="1" operator="lessThan">
      <formula>0</formula>
    </cfRule>
  </conditionalFormatting>
  <pageMargins left="0.19685039370078741" right="0.19685039370078741" top="0.19685039370078741" bottom="0.19685039370078741" header="0" footer="0"/>
  <pageSetup paperSize="52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"/>
  <sheetViews>
    <sheetView zoomScale="150" zoomScaleNormal="150" workbookViewId="0">
      <selection activeCell="J12" sqref="J12"/>
    </sheetView>
  </sheetViews>
  <sheetFormatPr baseColWidth="10" defaultRowHeight="15" x14ac:dyDescent="0.25"/>
  <cols>
    <col min="1" max="1" width="7.140625" customWidth="1"/>
    <col min="2" max="2" width="4.85546875" customWidth="1"/>
    <col min="3" max="3" width="6.140625" customWidth="1"/>
    <col min="4" max="4" width="21" customWidth="1"/>
    <col min="5" max="6" width="6.7109375" customWidth="1"/>
  </cols>
  <sheetData>
    <row r="1" spans="1:6" x14ac:dyDescent="0.25">
      <c r="A1" s="30" t="s">
        <v>25</v>
      </c>
      <c r="B1" s="30"/>
      <c r="C1" s="30"/>
      <c r="D1" s="30"/>
      <c r="E1" s="30"/>
      <c r="F1" s="30"/>
    </row>
    <row r="2" spans="1:6" x14ac:dyDescent="0.25">
      <c r="A2" s="31">
        <f>SUM(F4:F12)</f>
        <v>-44400</v>
      </c>
      <c r="B2" s="32"/>
      <c r="C2" s="32"/>
      <c r="D2" s="32"/>
      <c r="E2" s="32"/>
      <c r="F2" s="32"/>
    </row>
    <row r="3" spans="1:6" x14ac:dyDescent="0.25">
      <c r="A3" s="1" t="s">
        <v>6</v>
      </c>
      <c r="B3" s="1" t="s">
        <v>7</v>
      </c>
      <c r="C3" s="1" t="s">
        <v>8</v>
      </c>
      <c r="D3" s="1" t="s">
        <v>9</v>
      </c>
      <c r="E3" s="1" t="s">
        <v>10</v>
      </c>
      <c r="F3" s="1" t="s">
        <v>11</v>
      </c>
    </row>
    <row r="4" spans="1:6" x14ac:dyDescent="0.25">
      <c r="A4" s="2">
        <v>44796</v>
      </c>
      <c r="B4" s="3">
        <v>-600</v>
      </c>
      <c r="C4" s="4" t="s">
        <v>15</v>
      </c>
      <c r="D4" s="5" t="s">
        <v>16</v>
      </c>
      <c r="E4" s="6">
        <v>74</v>
      </c>
      <c r="F4" s="7">
        <f t="shared" ref="F4" si="0">B4*E4</f>
        <v>-44400</v>
      </c>
    </row>
    <row r="5" spans="1:6" x14ac:dyDescent="0.25">
      <c r="A5" s="2"/>
      <c r="B5" s="8"/>
      <c r="C5" s="4"/>
      <c r="D5" s="5"/>
      <c r="E5" s="6"/>
      <c r="F5" s="7"/>
    </row>
    <row r="6" spans="1:6" x14ac:dyDescent="0.25">
      <c r="A6" s="2"/>
      <c r="B6" s="7"/>
      <c r="C6" s="4"/>
      <c r="D6" s="5"/>
      <c r="E6" s="6"/>
      <c r="F6" s="7"/>
    </row>
    <row r="7" spans="1:6" x14ac:dyDescent="0.25">
      <c r="A7" s="2"/>
      <c r="B7" s="7"/>
      <c r="C7" s="4"/>
      <c r="D7" s="5"/>
      <c r="E7" s="6"/>
      <c r="F7" s="7"/>
    </row>
    <row r="8" spans="1:6" x14ac:dyDescent="0.25">
      <c r="A8" s="2"/>
      <c r="B8" s="7"/>
      <c r="C8" s="4"/>
      <c r="D8" s="5"/>
      <c r="E8" s="6"/>
      <c r="F8" s="7"/>
    </row>
    <row r="9" spans="1:6" x14ac:dyDescent="0.25">
      <c r="A9" s="2"/>
      <c r="B9" s="7"/>
      <c r="C9" s="4"/>
      <c r="D9" s="5"/>
      <c r="E9" s="6"/>
      <c r="F9" s="7"/>
    </row>
    <row r="10" spans="1:6" x14ac:dyDescent="0.25">
      <c r="A10" s="2"/>
      <c r="B10" s="7"/>
      <c r="C10" s="4"/>
      <c r="D10" s="5"/>
      <c r="E10" s="6"/>
      <c r="F10" s="7"/>
    </row>
    <row r="11" spans="1:6" x14ac:dyDescent="0.25">
      <c r="A11" s="9"/>
      <c r="B11" s="10"/>
      <c r="C11" s="11"/>
      <c r="D11" s="12"/>
      <c r="E11" s="13"/>
      <c r="F11" s="13"/>
    </row>
    <row r="12" spans="1:6" x14ac:dyDescent="0.25">
      <c r="A12" s="14"/>
      <c r="B12" s="10"/>
      <c r="C12" s="11"/>
      <c r="D12" s="12"/>
      <c r="E12" s="15"/>
      <c r="F12" s="13"/>
    </row>
    <row r="13" spans="1:6" x14ac:dyDescent="0.25">
      <c r="B13" s="16"/>
      <c r="C13" s="16"/>
      <c r="D13" s="16"/>
      <c r="E13" s="16"/>
      <c r="F13" s="26">
        <f>SUM(F4:F12)</f>
        <v>-44400</v>
      </c>
    </row>
  </sheetData>
  <mergeCells count="2">
    <mergeCell ref="A1:F1"/>
    <mergeCell ref="A2:F2"/>
  </mergeCells>
  <conditionalFormatting sqref="B6:B10 F4:F10">
    <cfRule type="cellIs" dxfId="8" priority="3" operator="lessThan">
      <formula>0</formula>
    </cfRule>
  </conditionalFormatting>
  <conditionalFormatting sqref="B5">
    <cfRule type="cellIs" dxfId="7" priority="2" operator="lessThan">
      <formula>0</formula>
    </cfRule>
  </conditionalFormatting>
  <conditionalFormatting sqref="F13">
    <cfRule type="cellIs" dxfId="6" priority="1" operator="lessThan">
      <formula>0</formula>
    </cfRule>
  </conditionalFormatting>
  <pageMargins left="0.19685039370078741" right="0.19685039370078741" top="0.19685039370078741" bottom="0.19685039370078741" header="0" footer="0"/>
  <pageSetup paperSize="52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3"/>
  <sheetViews>
    <sheetView zoomScale="150" zoomScaleNormal="150" workbookViewId="0">
      <selection activeCell="G15" sqref="G15"/>
    </sheetView>
  </sheetViews>
  <sheetFormatPr baseColWidth="10" defaultRowHeight="15" x14ac:dyDescent="0.25"/>
  <cols>
    <col min="1" max="1" width="7.140625" customWidth="1"/>
    <col min="2" max="2" width="6.28515625" customWidth="1"/>
    <col min="3" max="3" width="6.140625" customWidth="1"/>
    <col min="4" max="4" width="19.140625" customWidth="1"/>
    <col min="5" max="5" width="6.7109375" customWidth="1"/>
    <col min="6" max="6" width="7.140625" customWidth="1"/>
  </cols>
  <sheetData>
    <row r="1" spans="1:6" x14ac:dyDescent="0.25">
      <c r="A1" s="30" t="s">
        <v>23</v>
      </c>
      <c r="B1" s="30"/>
      <c r="C1" s="30"/>
      <c r="D1" s="30"/>
      <c r="E1" s="30"/>
      <c r="F1" s="30"/>
    </row>
    <row r="2" spans="1:6" x14ac:dyDescent="0.25">
      <c r="A2" s="33">
        <f>SUM(F4:F12)</f>
        <v>-10300</v>
      </c>
      <c r="B2" s="34"/>
      <c r="C2" s="34"/>
      <c r="D2" s="34"/>
      <c r="E2" s="34"/>
      <c r="F2" s="35"/>
    </row>
    <row r="3" spans="1:6" x14ac:dyDescent="0.25">
      <c r="A3" s="1" t="s">
        <v>6</v>
      </c>
      <c r="B3" s="1" t="s">
        <v>7</v>
      </c>
      <c r="C3" s="1" t="s">
        <v>8</v>
      </c>
      <c r="D3" s="1" t="s">
        <v>9</v>
      </c>
      <c r="E3" s="1" t="s">
        <v>10</v>
      </c>
      <c r="F3" s="1" t="s">
        <v>11</v>
      </c>
    </row>
    <row r="4" spans="1:6" ht="15.75" x14ac:dyDescent="0.25">
      <c r="A4" s="2">
        <v>44796</v>
      </c>
      <c r="B4" s="6">
        <v>-2800</v>
      </c>
      <c r="C4" s="4" t="s">
        <v>24</v>
      </c>
      <c r="D4" s="5" t="s">
        <v>19</v>
      </c>
      <c r="E4" s="6">
        <v>9.75</v>
      </c>
      <c r="F4" s="7">
        <f t="shared" ref="F4:F5" si="0">B4*E4</f>
        <v>-27300</v>
      </c>
    </row>
    <row r="5" spans="1:6" x14ac:dyDescent="0.25">
      <c r="A5" s="2">
        <v>44797</v>
      </c>
      <c r="B5" s="8">
        <v>1</v>
      </c>
      <c r="C5" s="4" t="s">
        <v>12</v>
      </c>
      <c r="D5" s="5" t="s">
        <v>13</v>
      </c>
      <c r="E5" s="6">
        <v>17000</v>
      </c>
      <c r="F5" s="7">
        <f t="shared" si="0"/>
        <v>17000</v>
      </c>
    </row>
    <row r="6" spans="1:6" x14ac:dyDescent="0.25">
      <c r="A6" s="2"/>
      <c r="B6" s="7"/>
      <c r="C6" s="4"/>
      <c r="D6" s="5"/>
      <c r="E6" s="6"/>
      <c r="F6" s="7"/>
    </row>
    <row r="7" spans="1:6" x14ac:dyDescent="0.25">
      <c r="A7" s="2"/>
      <c r="B7" s="7"/>
      <c r="C7" s="4"/>
      <c r="D7" s="5"/>
      <c r="E7" s="6"/>
      <c r="F7" s="7"/>
    </row>
    <row r="8" spans="1:6" x14ac:dyDescent="0.25">
      <c r="A8" s="2"/>
      <c r="B8" s="7"/>
      <c r="C8" s="4"/>
      <c r="D8" s="5"/>
      <c r="E8" s="6"/>
      <c r="F8" s="7"/>
    </row>
    <row r="9" spans="1:6" x14ac:dyDescent="0.25">
      <c r="A9" s="2"/>
      <c r="B9" s="7"/>
      <c r="C9" s="4"/>
      <c r="D9" s="5"/>
      <c r="E9" s="6"/>
      <c r="F9" s="7"/>
    </row>
    <row r="10" spans="1:6" x14ac:dyDescent="0.25">
      <c r="A10" s="2"/>
      <c r="B10" s="7"/>
      <c r="C10" s="4"/>
      <c r="D10" s="5"/>
      <c r="E10" s="6"/>
      <c r="F10" s="7"/>
    </row>
    <row r="11" spans="1:6" x14ac:dyDescent="0.25">
      <c r="A11" s="9"/>
      <c r="B11" s="10"/>
      <c r="C11" s="11"/>
      <c r="D11" s="12"/>
      <c r="E11" s="13"/>
      <c r="F11" s="13"/>
    </row>
    <row r="12" spans="1:6" x14ac:dyDescent="0.25">
      <c r="A12" s="14"/>
      <c r="B12" s="10"/>
      <c r="C12" s="11"/>
      <c r="D12" s="12"/>
      <c r="E12" s="15"/>
      <c r="F12" s="13"/>
    </row>
    <row r="13" spans="1:6" x14ac:dyDescent="0.25">
      <c r="B13" s="16"/>
      <c r="C13" s="16"/>
      <c r="D13" s="16"/>
      <c r="E13" s="16"/>
      <c r="F13" s="17">
        <f>SUM(F4:F12)</f>
        <v>-10300</v>
      </c>
    </row>
  </sheetData>
  <mergeCells count="2">
    <mergeCell ref="A1:F1"/>
    <mergeCell ref="A2:F2"/>
  </mergeCells>
  <conditionalFormatting sqref="B6:B10 F4:F10">
    <cfRule type="cellIs" dxfId="5" priority="3" operator="lessThan">
      <formula>0</formula>
    </cfRule>
  </conditionalFormatting>
  <conditionalFormatting sqref="B5">
    <cfRule type="cellIs" dxfId="4" priority="2" operator="lessThan">
      <formula>0</formula>
    </cfRule>
  </conditionalFormatting>
  <conditionalFormatting sqref="A2">
    <cfRule type="cellIs" dxfId="3" priority="1" operator="lessThan">
      <formula>0</formula>
    </cfRule>
  </conditionalFormatting>
  <pageMargins left="0.19685039370078741" right="0.19685039370078741" top="0.19685039370078741" bottom="0.19685039370078741" header="0" footer="0"/>
  <pageSetup paperSize="52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I19"/>
  <sheetViews>
    <sheetView zoomScale="150" zoomScaleNormal="150" workbookViewId="0">
      <selection activeCell="E13" sqref="E13"/>
    </sheetView>
  </sheetViews>
  <sheetFormatPr baseColWidth="10" defaultColWidth="9.140625" defaultRowHeight="15" x14ac:dyDescent="0.25"/>
  <cols>
    <col min="1" max="1" width="17.42578125" customWidth="1"/>
    <col min="2" max="2" width="16.140625" customWidth="1"/>
    <col min="3" max="3" width="7.5703125" bestFit="1" customWidth="1"/>
  </cols>
  <sheetData>
    <row r="1" spans="1:113" ht="16.5" x14ac:dyDescent="0.25">
      <c r="A1" s="22" t="s">
        <v>0</v>
      </c>
      <c r="B1" s="22" t="s">
        <v>1</v>
      </c>
      <c r="C1" s="36">
        <v>44711</v>
      </c>
      <c r="D1" s="36">
        <v>44712</v>
      </c>
      <c r="E1" s="36">
        <v>44713</v>
      </c>
      <c r="F1" s="36">
        <v>44714</v>
      </c>
      <c r="G1" s="36">
        <v>44715</v>
      </c>
      <c r="H1" s="36">
        <v>44716</v>
      </c>
      <c r="I1" s="36">
        <v>44717</v>
      </c>
      <c r="J1" s="36">
        <v>44718</v>
      </c>
      <c r="K1" s="36">
        <v>44719</v>
      </c>
      <c r="L1" s="36">
        <v>44720</v>
      </c>
      <c r="M1" s="36">
        <v>44721</v>
      </c>
      <c r="N1" s="36">
        <v>44722</v>
      </c>
      <c r="O1" s="36">
        <v>44723</v>
      </c>
      <c r="P1" s="36">
        <v>44724</v>
      </c>
      <c r="Q1" s="36">
        <v>44725</v>
      </c>
      <c r="R1" s="36">
        <v>44726</v>
      </c>
      <c r="S1" s="36">
        <v>44727</v>
      </c>
      <c r="T1" s="36">
        <v>44728</v>
      </c>
      <c r="U1" s="36">
        <v>44729</v>
      </c>
      <c r="V1" s="36">
        <v>44730</v>
      </c>
      <c r="W1" s="36">
        <v>44731</v>
      </c>
      <c r="X1" s="36">
        <v>44732</v>
      </c>
      <c r="Y1" s="36">
        <v>44733</v>
      </c>
      <c r="Z1" s="36">
        <v>44734</v>
      </c>
      <c r="AA1" s="36">
        <v>44735</v>
      </c>
      <c r="AB1" s="36">
        <v>44736</v>
      </c>
      <c r="AC1" s="36">
        <v>44737</v>
      </c>
      <c r="AD1" s="36">
        <v>44738</v>
      </c>
      <c r="AE1" s="36">
        <v>44739</v>
      </c>
      <c r="AF1" s="36">
        <v>44740</v>
      </c>
      <c r="AG1" s="36">
        <v>44741</v>
      </c>
      <c r="AH1" s="36">
        <v>44742</v>
      </c>
      <c r="AI1" s="36">
        <v>44743</v>
      </c>
      <c r="AJ1" s="36">
        <v>44744</v>
      </c>
      <c r="AK1" s="36">
        <v>44745</v>
      </c>
      <c r="AL1" s="36">
        <v>44746</v>
      </c>
      <c r="AM1" s="36">
        <v>44747</v>
      </c>
      <c r="AN1" s="36">
        <v>44748</v>
      </c>
      <c r="AO1" s="36">
        <v>44749</v>
      </c>
      <c r="AP1" s="36">
        <v>44750</v>
      </c>
      <c r="AQ1" s="36">
        <v>44751</v>
      </c>
      <c r="AR1" s="36">
        <v>44752</v>
      </c>
      <c r="AS1" s="36">
        <v>44753</v>
      </c>
      <c r="AT1" s="36">
        <v>44754</v>
      </c>
      <c r="AU1" s="36">
        <v>44755</v>
      </c>
      <c r="AV1" s="36">
        <v>44756</v>
      </c>
      <c r="AW1" s="36">
        <v>44757</v>
      </c>
      <c r="AX1" s="36">
        <v>44758</v>
      </c>
      <c r="AY1" s="36">
        <v>44759</v>
      </c>
      <c r="AZ1" s="36">
        <v>44760</v>
      </c>
      <c r="BA1" s="36">
        <v>44761</v>
      </c>
      <c r="BB1" s="36">
        <v>44762</v>
      </c>
      <c r="BC1" s="36">
        <v>44763</v>
      </c>
      <c r="BD1" s="36">
        <v>44764</v>
      </c>
      <c r="BE1" s="36">
        <v>44765</v>
      </c>
      <c r="BF1" s="36">
        <v>44766</v>
      </c>
      <c r="BG1" s="36">
        <v>44767</v>
      </c>
      <c r="BH1" s="36">
        <v>44768</v>
      </c>
      <c r="BI1" s="36">
        <v>44769</v>
      </c>
      <c r="BJ1" s="36">
        <v>44770</v>
      </c>
      <c r="BK1" s="36">
        <v>44771</v>
      </c>
      <c r="BL1" s="36">
        <v>44772</v>
      </c>
      <c r="BM1" s="36">
        <v>44773</v>
      </c>
      <c r="BN1" s="36">
        <v>44774</v>
      </c>
      <c r="BO1" s="36">
        <v>44775</v>
      </c>
      <c r="BP1" s="36">
        <v>44776</v>
      </c>
      <c r="BQ1" s="36">
        <v>44777</v>
      </c>
      <c r="BR1" s="36">
        <v>44778</v>
      </c>
      <c r="BS1" s="36">
        <v>44779</v>
      </c>
      <c r="BT1" s="36">
        <v>44780</v>
      </c>
      <c r="BU1" s="36">
        <v>44781</v>
      </c>
      <c r="BV1" s="36">
        <v>44782</v>
      </c>
      <c r="BW1" s="36">
        <v>44783</v>
      </c>
      <c r="BX1" s="36">
        <v>44784</v>
      </c>
      <c r="BY1" s="36">
        <v>44785</v>
      </c>
      <c r="BZ1" s="36">
        <v>44786</v>
      </c>
      <c r="CA1" s="36">
        <v>44787</v>
      </c>
      <c r="CB1" s="36">
        <v>44788</v>
      </c>
      <c r="CC1" s="36">
        <v>44789</v>
      </c>
      <c r="CD1" s="36">
        <v>44790</v>
      </c>
      <c r="CE1" s="36">
        <v>44791</v>
      </c>
      <c r="CF1" s="36">
        <v>44792</v>
      </c>
      <c r="CG1" s="36">
        <v>44793</v>
      </c>
      <c r="CH1" s="36">
        <v>44794</v>
      </c>
      <c r="CI1" s="36">
        <v>44795</v>
      </c>
      <c r="CJ1" s="36">
        <v>44796</v>
      </c>
      <c r="CK1" s="36">
        <v>44797</v>
      </c>
      <c r="CL1" s="36">
        <v>44798</v>
      </c>
      <c r="CM1" s="36">
        <v>44799</v>
      </c>
      <c r="CN1" s="36">
        <v>44800</v>
      </c>
      <c r="CO1" s="36">
        <v>44801</v>
      </c>
      <c r="CP1" s="36">
        <v>44802</v>
      </c>
      <c r="CQ1" s="36">
        <v>44803</v>
      </c>
      <c r="CR1" s="36">
        <v>44804</v>
      </c>
      <c r="CS1" s="36">
        <v>44805</v>
      </c>
      <c r="CT1" s="36">
        <v>44806</v>
      </c>
      <c r="CU1" s="36">
        <v>44807</v>
      </c>
      <c r="CV1" s="36">
        <v>44808</v>
      </c>
      <c r="CW1" s="36">
        <v>44809</v>
      </c>
      <c r="CX1" s="36">
        <v>44810</v>
      </c>
      <c r="CY1" s="36">
        <v>44811</v>
      </c>
      <c r="CZ1" s="36">
        <v>44812</v>
      </c>
      <c r="DA1" s="36">
        <v>44813</v>
      </c>
      <c r="DB1" s="36">
        <v>44814</v>
      </c>
      <c r="DC1" s="36">
        <v>44815</v>
      </c>
      <c r="DD1" s="36">
        <v>44816</v>
      </c>
      <c r="DE1" s="36">
        <v>44817</v>
      </c>
      <c r="DF1" s="36">
        <v>44818</v>
      </c>
      <c r="DG1" s="36">
        <v>44819</v>
      </c>
      <c r="DH1" s="36">
        <v>44820</v>
      </c>
      <c r="DI1" s="36">
        <v>44821</v>
      </c>
    </row>
    <row r="2" spans="1:113" ht="16.5" x14ac:dyDescent="0.3">
      <c r="A2" s="19" t="s">
        <v>2</v>
      </c>
      <c r="B2" s="25">
        <f>AZIZ!$A$2</f>
        <v>49000</v>
      </c>
      <c r="C2" s="38">
        <f ca="1">SUMIF(INDIRECT("'"&amp;$A2&amp;"'!A:A"),'lISTE CLIENT'!C$1,INDIRECT("'"&amp;$A2&amp;"'!F:F"))</f>
        <v>0</v>
      </c>
      <c r="D2" s="38">
        <f ca="1">SUMIF(INDIRECT("'"&amp;$A2&amp;"'!A:A"),'lISTE CLIENT'!D$1,INDIRECT("'"&amp;$A2&amp;"'!F:F"))</f>
        <v>0</v>
      </c>
      <c r="E2" s="38">
        <f ca="1">SUMIF(INDIRECT("'"&amp;$A2&amp;"'!A:A"),'lISTE CLIENT'!E$1,INDIRECT("'"&amp;$A2&amp;"'!F:F"))</f>
        <v>0</v>
      </c>
      <c r="F2" s="38">
        <f ca="1">SUMIF(INDIRECT("'"&amp;$A2&amp;"'!A:A"),'lISTE CLIENT'!F$1,INDIRECT("'"&amp;$A2&amp;"'!F:F"))</f>
        <v>0</v>
      </c>
      <c r="G2" s="38">
        <f ca="1">SUMIF(INDIRECT("'"&amp;$A2&amp;"'!A:A"),'lISTE CLIENT'!G$1,INDIRECT("'"&amp;$A2&amp;"'!F:F"))</f>
        <v>0</v>
      </c>
      <c r="H2" s="38">
        <f ca="1">SUMIF(INDIRECT("'"&amp;$A2&amp;"'!A:A"),'lISTE CLIENT'!H$1,INDIRECT("'"&amp;$A2&amp;"'!F:F"))</f>
        <v>0</v>
      </c>
      <c r="I2" s="38">
        <f ca="1">SUMIF(INDIRECT("'"&amp;$A2&amp;"'!A:A"),'lISTE CLIENT'!I$1,INDIRECT("'"&amp;$A2&amp;"'!F:F"))</f>
        <v>0</v>
      </c>
      <c r="J2" s="38">
        <f ca="1">SUMIF(INDIRECT("'"&amp;$A2&amp;"'!A:A"),'lISTE CLIENT'!J$1,INDIRECT("'"&amp;$A2&amp;"'!F:F"))</f>
        <v>0</v>
      </c>
      <c r="K2" s="38">
        <f ca="1">SUMIF(INDIRECT("'"&amp;$A2&amp;"'!A:A"),'lISTE CLIENT'!K$1,INDIRECT("'"&amp;$A2&amp;"'!F:F"))</f>
        <v>0</v>
      </c>
      <c r="L2" s="38">
        <f ca="1">SUMIF(INDIRECT("'"&amp;$A2&amp;"'!A:A"),'lISTE CLIENT'!L$1,INDIRECT("'"&amp;$A2&amp;"'!F:F"))</f>
        <v>0</v>
      </c>
      <c r="M2" s="38">
        <f ca="1">SUMIF(INDIRECT("'"&amp;$A2&amp;"'!A:A"),'lISTE CLIENT'!M$1,INDIRECT("'"&amp;$A2&amp;"'!F:F"))</f>
        <v>0</v>
      </c>
      <c r="N2" s="38">
        <f ca="1">SUMIF(INDIRECT("'"&amp;$A2&amp;"'!A:A"),'lISTE CLIENT'!N$1,INDIRECT("'"&amp;$A2&amp;"'!F:F"))</f>
        <v>0</v>
      </c>
      <c r="O2" s="38">
        <f ca="1">SUMIF(INDIRECT("'"&amp;$A2&amp;"'!A:A"),'lISTE CLIENT'!O$1,INDIRECT("'"&amp;$A2&amp;"'!F:F"))</f>
        <v>0</v>
      </c>
      <c r="P2" s="38">
        <f ca="1">SUMIF(INDIRECT("'"&amp;$A2&amp;"'!A:A"),'lISTE CLIENT'!P$1,INDIRECT("'"&amp;$A2&amp;"'!F:F"))</f>
        <v>0</v>
      </c>
      <c r="Q2" s="38">
        <f ca="1">SUMIF(INDIRECT("'"&amp;$A2&amp;"'!A:A"),'lISTE CLIENT'!Q$1,INDIRECT("'"&amp;$A2&amp;"'!F:F"))</f>
        <v>0</v>
      </c>
      <c r="R2" s="38">
        <f ca="1">SUMIF(INDIRECT("'"&amp;$A2&amp;"'!A:A"),'lISTE CLIENT'!R$1,INDIRECT("'"&amp;$A2&amp;"'!F:F"))</f>
        <v>0</v>
      </c>
      <c r="S2" s="38">
        <f ca="1">SUMIF(INDIRECT("'"&amp;$A2&amp;"'!A:A"),'lISTE CLIENT'!S$1,INDIRECT("'"&amp;$A2&amp;"'!F:F"))</f>
        <v>0</v>
      </c>
      <c r="T2" s="38">
        <f ca="1">SUMIF(INDIRECT("'"&amp;$A2&amp;"'!A:A"),'lISTE CLIENT'!T$1,INDIRECT("'"&amp;$A2&amp;"'!F:F"))</f>
        <v>0</v>
      </c>
      <c r="U2" s="38">
        <f ca="1">SUMIF(INDIRECT("'"&amp;$A2&amp;"'!A:A"),'lISTE CLIENT'!U$1,INDIRECT("'"&amp;$A2&amp;"'!F:F"))</f>
        <v>0</v>
      </c>
      <c r="V2" s="38">
        <f ca="1">SUMIF(INDIRECT("'"&amp;$A2&amp;"'!A:A"),'lISTE CLIENT'!V$1,INDIRECT("'"&amp;$A2&amp;"'!F:F"))</f>
        <v>0</v>
      </c>
      <c r="W2" s="38">
        <f ca="1">SUMIF(INDIRECT("'"&amp;$A2&amp;"'!A:A"),'lISTE CLIENT'!W$1,INDIRECT("'"&amp;$A2&amp;"'!F:F"))</f>
        <v>0</v>
      </c>
      <c r="X2" s="38">
        <f ca="1">SUMIF(INDIRECT("'"&amp;$A2&amp;"'!A:A"),'lISTE CLIENT'!X$1,INDIRECT("'"&amp;$A2&amp;"'!F:F"))</f>
        <v>0</v>
      </c>
      <c r="Y2" s="38">
        <f ca="1">SUMIF(INDIRECT("'"&amp;$A2&amp;"'!A:A"),'lISTE CLIENT'!Y$1,INDIRECT("'"&amp;$A2&amp;"'!F:F"))</f>
        <v>0</v>
      </c>
      <c r="Z2" s="38">
        <f ca="1">SUMIF(INDIRECT("'"&amp;$A2&amp;"'!A:A"),'lISTE CLIENT'!Z$1,INDIRECT("'"&amp;$A2&amp;"'!F:F"))</f>
        <v>0</v>
      </c>
      <c r="AA2" s="38">
        <f ca="1">SUMIF(INDIRECT("'"&amp;$A2&amp;"'!A:A"),'lISTE CLIENT'!AA$1,INDIRECT("'"&amp;$A2&amp;"'!F:F"))</f>
        <v>0</v>
      </c>
      <c r="AB2" s="38">
        <f ca="1">SUMIF(INDIRECT("'"&amp;$A2&amp;"'!A:A"),'lISTE CLIENT'!AB$1,INDIRECT("'"&amp;$A2&amp;"'!F:F"))</f>
        <v>0</v>
      </c>
      <c r="AC2" s="38">
        <f ca="1">SUMIF(INDIRECT("'"&amp;$A2&amp;"'!A:A"),'lISTE CLIENT'!AC$1,INDIRECT("'"&amp;$A2&amp;"'!F:F"))</f>
        <v>0</v>
      </c>
      <c r="AD2" s="38">
        <f ca="1">SUMIF(INDIRECT("'"&amp;$A2&amp;"'!A:A"),'lISTE CLIENT'!AD$1,INDIRECT("'"&amp;$A2&amp;"'!F:F"))</f>
        <v>0</v>
      </c>
      <c r="AE2" s="38">
        <f ca="1">SUMIF(INDIRECT("'"&amp;$A2&amp;"'!A:A"),'lISTE CLIENT'!AE$1,INDIRECT("'"&amp;$A2&amp;"'!F:F"))</f>
        <v>0</v>
      </c>
      <c r="AF2" s="38">
        <f ca="1">SUMIF(INDIRECT("'"&amp;$A2&amp;"'!A:A"),'lISTE CLIENT'!AF$1,INDIRECT("'"&amp;$A2&amp;"'!F:F"))</f>
        <v>0</v>
      </c>
      <c r="AG2" s="38">
        <f ca="1">SUMIF(INDIRECT("'"&amp;$A2&amp;"'!A:A"),'lISTE CLIENT'!AG$1,INDIRECT("'"&amp;$A2&amp;"'!F:F"))</f>
        <v>0</v>
      </c>
      <c r="AH2" s="38">
        <f ca="1">SUMIF(INDIRECT("'"&amp;$A2&amp;"'!A:A"),'lISTE CLIENT'!AH$1,INDIRECT("'"&amp;$A2&amp;"'!F:F"))</f>
        <v>0</v>
      </c>
      <c r="AI2" s="38">
        <f ca="1">SUMIF(INDIRECT("'"&amp;$A2&amp;"'!A:A"),'lISTE CLIENT'!AI$1,INDIRECT("'"&amp;$A2&amp;"'!F:F"))</f>
        <v>0</v>
      </c>
      <c r="AJ2" s="38">
        <f ca="1">SUMIF(INDIRECT("'"&amp;$A2&amp;"'!A:A"),'lISTE CLIENT'!AJ$1,INDIRECT("'"&amp;$A2&amp;"'!F:F"))</f>
        <v>0</v>
      </c>
      <c r="AK2" s="38">
        <f ca="1">SUMIF(INDIRECT("'"&amp;$A2&amp;"'!A:A"),'lISTE CLIENT'!AK$1,INDIRECT("'"&amp;$A2&amp;"'!F:F"))</f>
        <v>0</v>
      </c>
      <c r="AL2" s="38">
        <f ca="1">SUMIF(INDIRECT("'"&amp;$A2&amp;"'!A:A"),'lISTE CLIENT'!AL$1,INDIRECT("'"&amp;$A2&amp;"'!F:F"))</f>
        <v>0</v>
      </c>
      <c r="AM2" s="38">
        <f ca="1">SUMIF(INDIRECT("'"&amp;$A2&amp;"'!A:A"),'lISTE CLIENT'!AM$1,INDIRECT("'"&amp;$A2&amp;"'!F:F"))</f>
        <v>0</v>
      </c>
      <c r="AN2" s="38">
        <f ca="1">SUMIF(INDIRECT("'"&amp;$A2&amp;"'!A:A"),'lISTE CLIENT'!AN$1,INDIRECT("'"&amp;$A2&amp;"'!F:F"))</f>
        <v>0</v>
      </c>
      <c r="AO2" s="38">
        <f ca="1">SUMIF(INDIRECT("'"&amp;$A2&amp;"'!A:A"),'lISTE CLIENT'!AO$1,INDIRECT("'"&amp;$A2&amp;"'!F:F"))</f>
        <v>0</v>
      </c>
      <c r="AP2" s="38">
        <f ca="1">SUMIF(INDIRECT("'"&amp;$A2&amp;"'!A:A"),'lISTE CLIENT'!AP$1,INDIRECT("'"&amp;$A2&amp;"'!F:F"))</f>
        <v>0</v>
      </c>
      <c r="AQ2" s="38">
        <f ca="1">SUMIF(INDIRECT("'"&amp;$A2&amp;"'!A:A"),'lISTE CLIENT'!AQ$1,INDIRECT("'"&amp;$A2&amp;"'!F:F"))</f>
        <v>0</v>
      </c>
      <c r="AR2" s="38">
        <f ca="1">SUMIF(INDIRECT("'"&amp;$A2&amp;"'!A:A"),'lISTE CLIENT'!AR$1,INDIRECT("'"&amp;$A2&amp;"'!F:F"))</f>
        <v>0</v>
      </c>
      <c r="AS2" s="38">
        <f ca="1">SUMIF(INDIRECT("'"&amp;$A2&amp;"'!A:A"),'lISTE CLIENT'!AS$1,INDIRECT("'"&amp;$A2&amp;"'!F:F"))</f>
        <v>0</v>
      </c>
      <c r="AT2" s="38">
        <f ca="1">SUMIF(INDIRECT("'"&amp;$A2&amp;"'!A:A"),'lISTE CLIENT'!AT$1,INDIRECT("'"&amp;$A2&amp;"'!F:F"))</f>
        <v>0</v>
      </c>
      <c r="AU2" s="38">
        <f ca="1">SUMIF(INDIRECT("'"&amp;$A2&amp;"'!A:A"),'lISTE CLIENT'!AU$1,INDIRECT("'"&amp;$A2&amp;"'!F:F"))</f>
        <v>0</v>
      </c>
      <c r="AV2" s="38">
        <f ca="1">SUMIF(INDIRECT("'"&amp;$A2&amp;"'!A:A"),'lISTE CLIENT'!AV$1,INDIRECT("'"&amp;$A2&amp;"'!F:F"))</f>
        <v>0</v>
      </c>
      <c r="AW2" s="38">
        <f ca="1">SUMIF(INDIRECT("'"&amp;$A2&amp;"'!A:A"),'lISTE CLIENT'!AW$1,INDIRECT("'"&amp;$A2&amp;"'!F:F"))</f>
        <v>0</v>
      </c>
      <c r="AX2" s="38">
        <f ca="1">SUMIF(INDIRECT("'"&amp;$A2&amp;"'!A:A"),'lISTE CLIENT'!AX$1,INDIRECT("'"&amp;$A2&amp;"'!F:F"))</f>
        <v>0</v>
      </c>
      <c r="AY2" s="38">
        <f ca="1">SUMIF(INDIRECT("'"&amp;$A2&amp;"'!A:A"),'lISTE CLIENT'!AY$1,INDIRECT("'"&amp;$A2&amp;"'!F:F"))</f>
        <v>0</v>
      </c>
      <c r="AZ2" s="38">
        <f ca="1">SUMIF(INDIRECT("'"&amp;$A2&amp;"'!A:A"),'lISTE CLIENT'!AZ$1,INDIRECT("'"&amp;$A2&amp;"'!F:F"))</f>
        <v>0</v>
      </c>
      <c r="BA2" s="38">
        <f ca="1">SUMIF(INDIRECT("'"&amp;$A2&amp;"'!A:A"),'lISTE CLIENT'!BA$1,INDIRECT("'"&amp;$A2&amp;"'!F:F"))</f>
        <v>0</v>
      </c>
      <c r="BB2" s="38">
        <f ca="1">SUMIF(INDIRECT("'"&amp;$A2&amp;"'!A:A"),'lISTE CLIENT'!BB$1,INDIRECT("'"&amp;$A2&amp;"'!F:F"))</f>
        <v>0</v>
      </c>
      <c r="BC2" s="38">
        <f ca="1">SUMIF(INDIRECT("'"&amp;$A2&amp;"'!A:A"),'lISTE CLIENT'!BC$1,INDIRECT("'"&amp;$A2&amp;"'!F:F"))</f>
        <v>0</v>
      </c>
      <c r="BD2" s="38">
        <f ca="1">SUMIF(INDIRECT("'"&amp;$A2&amp;"'!A:A"),'lISTE CLIENT'!BD$1,INDIRECT("'"&amp;$A2&amp;"'!F:F"))</f>
        <v>0</v>
      </c>
      <c r="BE2" s="38">
        <f ca="1">SUMIF(INDIRECT("'"&amp;$A2&amp;"'!A:A"),'lISTE CLIENT'!BE$1,INDIRECT("'"&amp;$A2&amp;"'!F:F"))</f>
        <v>0</v>
      </c>
      <c r="BF2" s="38">
        <f ca="1">SUMIF(INDIRECT("'"&amp;$A2&amp;"'!A:A"),'lISTE CLIENT'!BF$1,INDIRECT("'"&amp;$A2&amp;"'!F:F"))</f>
        <v>0</v>
      </c>
      <c r="BG2" s="38">
        <f ca="1">SUMIF(INDIRECT("'"&amp;$A2&amp;"'!A:A"),'lISTE CLIENT'!BG$1,INDIRECT("'"&amp;$A2&amp;"'!F:F"))</f>
        <v>0</v>
      </c>
      <c r="BH2" s="38">
        <f ca="1">SUMIF(INDIRECT("'"&amp;$A2&amp;"'!A:A"),'lISTE CLIENT'!BH$1,INDIRECT("'"&amp;$A2&amp;"'!F:F"))</f>
        <v>0</v>
      </c>
      <c r="BI2" s="38">
        <f ca="1">SUMIF(INDIRECT("'"&amp;$A2&amp;"'!A:A"),'lISTE CLIENT'!BI$1,INDIRECT("'"&amp;$A2&amp;"'!F:F"))</f>
        <v>0</v>
      </c>
      <c r="BJ2" s="38">
        <f ca="1">SUMIF(INDIRECT("'"&amp;$A2&amp;"'!A:A"),'lISTE CLIENT'!BJ$1,INDIRECT("'"&amp;$A2&amp;"'!F:F"))</f>
        <v>0</v>
      </c>
      <c r="BK2" s="38">
        <f ca="1">SUMIF(INDIRECT("'"&amp;$A2&amp;"'!A:A"),'lISTE CLIENT'!BK$1,INDIRECT("'"&amp;$A2&amp;"'!F:F"))</f>
        <v>0</v>
      </c>
      <c r="BL2" s="38">
        <f ca="1">SUMIF(INDIRECT("'"&amp;$A2&amp;"'!A:A"),'lISTE CLIENT'!BL$1,INDIRECT("'"&amp;$A2&amp;"'!F:F"))</f>
        <v>0</v>
      </c>
      <c r="BM2" s="38">
        <f ca="1">SUMIF(INDIRECT("'"&amp;$A2&amp;"'!A:A"),'lISTE CLIENT'!BM$1,INDIRECT("'"&amp;$A2&amp;"'!F:F"))</f>
        <v>0</v>
      </c>
      <c r="BN2" s="38">
        <f ca="1">SUMIF(INDIRECT("'"&amp;$A2&amp;"'!A:A"),'lISTE CLIENT'!BN$1,INDIRECT("'"&amp;$A2&amp;"'!F:F"))</f>
        <v>0</v>
      </c>
      <c r="BO2" s="38">
        <f ca="1">SUMIF(INDIRECT("'"&amp;$A2&amp;"'!A:A"),'lISTE CLIENT'!BO$1,INDIRECT("'"&amp;$A2&amp;"'!F:F"))</f>
        <v>0</v>
      </c>
      <c r="BP2" s="38">
        <f ca="1">SUMIF(INDIRECT("'"&amp;$A2&amp;"'!A:A"),'lISTE CLIENT'!BP$1,INDIRECT("'"&amp;$A2&amp;"'!F:F"))</f>
        <v>0</v>
      </c>
      <c r="BQ2" s="38">
        <f ca="1">SUMIF(INDIRECT("'"&amp;$A2&amp;"'!A:A"),'lISTE CLIENT'!BQ$1,INDIRECT("'"&amp;$A2&amp;"'!F:F"))</f>
        <v>0</v>
      </c>
      <c r="BR2" s="38">
        <f ca="1">SUMIF(INDIRECT("'"&amp;$A2&amp;"'!A:A"),'lISTE CLIENT'!BR$1,INDIRECT("'"&amp;$A2&amp;"'!F:F"))</f>
        <v>0</v>
      </c>
      <c r="BS2" s="38">
        <f ca="1">SUMIF(INDIRECT("'"&amp;$A2&amp;"'!A:A"),'lISTE CLIENT'!BS$1,INDIRECT("'"&amp;$A2&amp;"'!F:F"))</f>
        <v>0</v>
      </c>
      <c r="BT2" s="38">
        <f ca="1">SUMIF(INDIRECT("'"&amp;$A2&amp;"'!A:A"),'lISTE CLIENT'!BT$1,INDIRECT("'"&amp;$A2&amp;"'!F:F"))</f>
        <v>0</v>
      </c>
      <c r="BU2" s="38">
        <f ca="1">SUMIF(INDIRECT("'"&amp;$A2&amp;"'!A:A"),'lISTE CLIENT'!BU$1,INDIRECT("'"&amp;$A2&amp;"'!F:F"))</f>
        <v>0</v>
      </c>
      <c r="BV2" s="38">
        <f ca="1">SUMIF(INDIRECT("'"&amp;$A2&amp;"'!A:A"),'lISTE CLIENT'!BV$1,INDIRECT("'"&amp;$A2&amp;"'!F:F"))</f>
        <v>0</v>
      </c>
      <c r="BW2" s="38">
        <f ca="1">SUMIF(INDIRECT("'"&amp;$A2&amp;"'!A:A"),'lISTE CLIENT'!BW$1,INDIRECT("'"&amp;$A2&amp;"'!F:F"))</f>
        <v>0</v>
      </c>
      <c r="BX2" s="38">
        <f ca="1">SUMIF(INDIRECT("'"&amp;$A2&amp;"'!A:A"),'lISTE CLIENT'!BX$1,INDIRECT("'"&amp;$A2&amp;"'!F:F"))</f>
        <v>0</v>
      </c>
      <c r="BY2" s="38">
        <f ca="1">SUMIF(INDIRECT("'"&amp;$A2&amp;"'!A:A"),'lISTE CLIENT'!BY$1,INDIRECT("'"&amp;$A2&amp;"'!F:F"))</f>
        <v>0</v>
      </c>
      <c r="BZ2" s="38">
        <f ca="1">SUMIF(INDIRECT("'"&amp;$A2&amp;"'!A:A"),'lISTE CLIENT'!BZ$1,INDIRECT("'"&amp;$A2&amp;"'!F:F"))</f>
        <v>0</v>
      </c>
      <c r="CA2" s="38">
        <f ca="1">SUMIF(INDIRECT("'"&amp;$A2&amp;"'!A:A"),'lISTE CLIENT'!CA$1,INDIRECT("'"&amp;$A2&amp;"'!F:F"))</f>
        <v>0</v>
      </c>
      <c r="CB2" s="38">
        <f ca="1">SUMIF(INDIRECT("'"&amp;$A2&amp;"'!A:A"),'lISTE CLIENT'!CB$1,INDIRECT("'"&amp;$A2&amp;"'!F:F"))</f>
        <v>0</v>
      </c>
      <c r="CC2" s="38">
        <f ca="1">SUMIF(INDIRECT("'"&amp;$A2&amp;"'!A:A"),'lISTE CLIENT'!CC$1,INDIRECT("'"&amp;$A2&amp;"'!F:F"))</f>
        <v>0</v>
      </c>
      <c r="CD2" s="38">
        <f ca="1">SUMIF(INDIRECT("'"&amp;$A2&amp;"'!A:A"),'lISTE CLIENT'!CD$1,INDIRECT("'"&amp;$A2&amp;"'!F:F"))</f>
        <v>0</v>
      </c>
      <c r="CE2" s="38">
        <f ca="1">SUMIF(INDIRECT("'"&amp;$A2&amp;"'!A:A"),'lISTE CLIENT'!CE$1,INDIRECT("'"&amp;$A2&amp;"'!F:F"))</f>
        <v>0</v>
      </c>
      <c r="CF2" s="38">
        <f ca="1">SUMIF(INDIRECT("'"&amp;$A2&amp;"'!A:A"),'lISTE CLIENT'!CF$1,INDIRECT("'"&amp;$A2&amp;"'!F:F"))</f>
        <v>0</v>
      </c>
      <c r="CG2" s="38">
        <f ca="1">SUMIF(INDIRECT("'"&amp;$A2&amp;"'!A:A"),'lISTE CLIENT'!CG$1,INDIRECT("'"&amp;$A2&amp;"'!F:F"))</f>
        <v>0</v>
      </c>
      <c r="CH2" s="38">
        <f ca="1">SUMIF(INDIRECT("'"&amp;$A2&amp;"'!A:A"),'lISTE CLIENT'!CH$1,INDIRECT("'"&amp;$A2&amp;"'!F:F"))</f>
        <v>0</v>
      </c>
      <c r="CI2" s="38">
        <f ca="1">SUMIF(INDIRECT("'"&amp;$A2&amp;"'!A:A"),'lISTE CLIENT'!CI$1,INDIRECT("'"&amp;$A2&amp;"'!F:F"))</f>
        <v>0</v>
      </c>
      <c r="CJ2" s="38">
        <f ca="1">SUMIF(INDIRECT("'"&amp;$A2&amp;"'!A:A"),'lISTE CLIENT'!CJ$1,INDIRECT("'"&amp;$A2&amp;"'!F:F"))</f>
        <v>49000</v>
      </c>
      <c r="CK2" s="38">
        <f ca="1">SUMIF(INDIRECT("'"&amp;$A2&amp;"'!A:A"),'lISTE CLIENT'!CK$1,INDIRECT("'"&amp;$A2&amp;"'!F:F"))</f>
        <v>0</v>
      </c>
      <c r="CL2" s="38">
        <f ca="1">SUMIF(INDIRECT("'"&amp;$A2&amp;"'!A:A"),'lISTE CLIENT'!CL$1,INDIRECT("'"&amp;$A2&amp;"'!F:F"))</f>
        <v>0</v>
      </c>
      <c r="CM2" s="38">
        <f ca="1">SUMIF(INDIRECT("'"&amp;$A2&amp;"'!A:A"),'lISTE CLIENT'!CM$1,INDIRECT("'"&amp;$A2&amp;"'!F:F"))</f>
        <v>0</v>
      </c>
      <c r="CN2" s="38">
        <f ca="1">SUMIF(INDIRECT("'"&amp;$A2&amp;"'!A:A"),'lISTE CLIENT'!CN$1,INDIRECT("'"&amp;$A2&amp;"'!F:F"))</f>
        <v>0</v>
      </c>
      <c r="CO2" s="38">
        <f ca="1">SUMIF(INDIRECT("'"&amp;$A2&amp;"'!A:A"),'lISTE CLIENT'!CO$1,INDIRECT("'"&amp;$A2&amp;"'!F:F"))</f>
        <v>0</v>
      </c>
      <c r="CP2" s="38">
        <f ca="1">SUMIF(INDIRECT("'"&amp;$A2&amp;"'!A:A"),'lISTE CLIENT'!CP$1,INDIRECT("'"&amp;$A2&amp;"'!F:F"))</f>
        <v>0</v>
      </c>
      <c r="CQ2" s="38">
        <f ca="1">SUMIF(INDIRECT("'"&amp;$A2&amp;"'!A:A"),'lISTE CLIENT'!CQ$1,INDIRECT("'"&amp;$A2&amp;"'!F:F"))</f>
        <v>0</v>
      </c>
      <c r="CR2" s="38">
        <f ca="1">SUMIF(INDIRECT("'"&amp;$A2&amp;"'!A:A"),'lISTE CLIENT'!CR$1,INDIRECT("'"&amp;$A2&amp;"'!F:F"))</f>
        <v>0</v>
      </c>
      <c r="CS2" s="38">
        <f ca="1">SUMIF(INDIRECT("'"&amp;$A2&amp;"'!A:A"),'lISTE CLIENT'!CS$1,INDIRECT("'"&amp;$A2&amp;"'!F:F"))</f>
        <v>0</v>
      </c>
      <c r="CT2" s="38">
        <f ca="1">SUMIF(INDIRECT("'"&amp;$A2&amp;"'!A:A"),'lISTE CLIENT'!CT$1,INDIRECT("'"&amp;$A2&amp;"'!F:F"))</f>
        <v>0</v>
      </c>
      <c r="CU2" s="38">
        <f ca="1">SUMIF(INDIRECT("'"&amp;$A2&amp;"'!A:A"),'lISTE CLIENT'!CU$1,INDIRECT("'"&amp;$A2&amp;"'!F:F"))</f>
        <v>0</v>
      </c>
      <c r="CV2" s="38">
        <f ca="1">SUMIF(INDIRECT("'"&amp;$A2&amp;"'!A:A"),'lISTE CLIENT'!CV$1,INDIRECT("'"&amp;$A2&amp;"'!F:F"))</f>
        <v>0</v>
      </c>
      <c r="CW2" s="38">
        <f ca="1">SUMIF(INDIRECT("'"&amp;$A2&amp;"'!A:A"),'lISTE CLIENT'!CW$1,INDIRECT("'"&amp;$A2&amp;"'!F:F"))</f>
        <v>0</v>
      </c>
      <c r="CX2" s="38">
        <f ca="1">SUMIF(INDIRECT("'"&amp;$A2&amp;"'!A:A"),'lISTE CLIENT'!CX$1,INDIRECT("'"&amp;$A2&amp;"'!F:F"))</f>
        <v>0</v>
      </c>
      <c r="CY2" s="38">
        <f ca="1">SUMIF(INDIRECT("'"&amp;$A2&amp;"'!A:A"),'lISTE CLIENT'!CY$1,INDIRECT("'"&amp;$A2&amp;"'!F:F"))</f>
        <v>0</v>
      </c>
      <c r="CZ2" s="38">
        <f ca="1">SUMIF(INDIRECT("'"&amp;$A2&amp;"'!A:A"),'lISTE CLIENT'!CZ$1,INDIRECT("'"&amp;$A2&amp;"'!F:F"))</f>
        <v>0</v>
      </c>
      <c r="DA2" s="38">
        <f ca="1">SUMIF(INDIRECT("'"&amp;$A2&amp;"'!A:A"),'lISTE CLIENT'!DA$1,INDIRECT("'"&amp;$A2&amp;"'!F:F"))</f>
        <v>0</v>
      </c>
      <c r="DB2" s="38">
        <f ca="1">SUMIF(INDIRECT("'"&amp;$A2&amp;"'!A:A"),'lISTE CLIENT'!DB$1,INDIRECT("'"&amp;$A2&amp;"'!F:F"))</f>
        <v>0</v>
      </c>
      <c r="DC2" s="38">
        <f ca="1">SUMIF(INDIRECT("'"&amp;$A2&amp;"'!A:A"),'lISTE CLIENT'!DC$1,INDIRECT("'"&amp;$A2&amp;"'!F:F"))</f>
        <v>0</v>
      </c>
      <c r="DD2" s="38">
        <f ca="1">SUMIF(INDIRECT("'"&amp;$A2&amp;"'!A:A"),'lISTE CLIENT'!DD$1,INDIRECT("'"&amp;$A2&amp;"'!F:F"))</f>
        <v>0</v>
      </c>
      <c r="DE2" s="38">
        <f ca="1">SUMIF(INDIRECT("'"&amp;$A2&amp;"'!A:A"),'lISTE CLIENT'!DE$1,INDIRECT("'"&amp;$A2&amp;"'!F:F"))</f>
        <v>0</v>
      </c>
      <c r="DF2" s="38">
        <f ca="1">SUMIF(INDIRECT("'"&amp;$A2&amp;"'!A:A"),'lISTE CLIENT'!DF$1,INDIRECT("'"&amp;$A2&amp;"'!F:F"))</f>
        <v>0</v>
      </c>
      <c r="DG2" s="38">
        <f ca="1">SUMIF(INDIRECT("'"&amp;$A2&amp;"'!A:A"),'lISTE CLIENT'!DG$1,INDIRECT("'"&amp;$A2&amp;"'!F:F"))</f>
        <v>0</v>
      </c>
      <c r="DH2" s="38">
        <f ca="1">SUMIF(INDIRECT("'"&amp;$A2&amp;"'!A:A"),'lISTE CLIENT'!DH$1,INDIRECT("'"&amp;$A2&amp;"'!F:F"))</f>
        <v>0</v>
      </c>
      <c r="DI2" s="38">
        <f ca="1">SUMIF(INDIRECT("'"&amp;$A2&amp;"'!A:A"),'lISTE CLIENT'!DI$1,INDIRECT("'"&amp;$A2&amp;"'!F:F"))</f>
        <v>0</v>
      </c>
    </row>
    <row r="3" spans="1:113" ht="16.5" x14ac:dyDescent="0.3">
      <c r="A3" s="20" t="s">
        <v>3</v>
      </c>
      <c r="B3" s="23">
        <f>AHMED!$A$2</f>
        <v>10746</v>
      </c>
      <c r="C3" s="38">
        <f ca="1">SUMIF(INDIRECT("'"&amp;$A3&amp;"'!A:A"),'lISTE CLIENT'!C$1,INDIRECT("'"&amp;$A3&amp;"'!F:F"))</f>
        <v>0</v>
      </c>
      <c r="D3" s="38">
        <f ca="1">SUMIF(INDIRECT("'"&amp;$A3&amp;"'!A:A"),'lISTE CLIENT'!D$1,INDIRECT("'"&amp;$A3&amp;"'!F:F"))</f>
        <v>0</v>
      </c>
      <c r="E3" s="38">
        <f ca="1">SUMIF(INDIRECT("'"&amp;$A3&amp;"'!A:A"),'lISTE CLIENT'!E$1,INDIRECT("'"&amp;$A3&amp;"'!F:F"))</f>
        <v>0</v>
      </c>
      <c r="F3" s="38">
        <f ca="1">SUMIF(INDIRECT("'"&amp;$A3&amp;"'!A:A"),'lISTE CLIENT'!F$1,INDIRECT("'"&amp;$A3&amp;"'!F:F"))</f>
        <v>0</v>
      </c>
      <c r="G3" s="38">
        <f ca="1">SUMIF(INDIRECT("'"&amp;$A3&amp;"'!A:A"),'lISTE CLIENT'!G$1,INDIRECT("'"&amp;$A3&amp;"'!F:F"))</f>
        <v>0</v>
      </c>
      <c r="H3" s="38">
        <f ca="1">SUMIF(INDIRECT("'"&amp;$A3&amp;"'!A:A"),'lISTE CLIENT'!H$1,INDIRECT("'"&amp;$A3&amp;"'!F:F"))</f>
        <v>0</v>
      </c>
      <c r="I3" s="38">
        <f ca="1">SUMIF(INDIRECT("'"&amp;$A3&amp;"'!A:A"),'lISTE CLIENT'!I$1,INDIRECT("'"&amp;$A3&amp;"'!F:F"))</f>
        <v>0</v>
      </c>
      <c r="J3" s="38">
        <f ca="1">SUMIF(INDIRECT("'"&amp;$A3&amp;"'!A:A"),'lISTE CLIENT'!J$1,INDIRECT("'"&amp;$A3&amp;"'!F:F"))</f>
        <v>0</v>
      </c>
      <c r="K3" s="38">
        <f ca="1">SUMIF(INDIRECT("'"&amp;$A3&amp;"'!A:A"),'lISTE CLIENT'!K$1,INDIRECT("'"&amp;$A3&amp;"'!F:F"))</f>
        <v>0</v>
      </c>
      <c r="L3" s="38">
        <f ca="1">SUMIF(INDIRECT("'"&amp;$A3&amp;"'!A:A"),'lISTE CLIENT'!L$1,INDIRECT("'"&amp;$A3&amp;"'!F:F"))</f>
        <v>0</v>
      </c>
      <c r="M3" s="38">
        <f ca="1">SUMIF(INDIRECT("'"&amp;$A3&amp;"'!A:A"),'lISTE CLIENT'!M$1,INDIRECT("'"&amp;$A3&amp;"'!F:F"))</f>
        <v>0</v>
      </c>
      <c r="N3" s="38">
        <f ca="1">SUMIF(INDIRECT("'"&amp;$A3&amp;"'!A:A"),'lISTE CLIENT'!N$1,INDIRECT("'"&amp;$A3&amp;"'!F:F"))</f>
        <v>0</v>
      </c>
      <c r="O3" s="38">
        <f ca="1">SUMIF(INDIRECT("'"&amp;$A3&amp;"'!A:A"),'lISTE CLIENT'!O$1,INDIRECT("'"&amp;$A3&amp;"'!F:F"))</f>
        <v>0</v>
      </c>
      <c r="P3" s="38">
        <f ca="1">SUMIF(INDIRECT("'"&amp;$A3&amp;"'!A:A"),'lISTE CLIENT'!P$1,INDIRECT("'"&amp;$A3&amp;"'!F:F"))</f>
        <v>0</v>
      </c>
      <c r="Q3" s="38">
        <f ca="1">SUMIF(INDIRECT("'"&amp;$A3&amp;"'!A:A"),'lISTE CLIENT'!Q$1,INDIRECT("'"&amp;$A3&amp;"'!F:F"))</f>
        <v>0</v>
      </c>
      <c r="R3" s="38">
        <f ca="1">SUMIF(INDIRECT("'"&amp;$A3&amp;"'!A:A"),'lISTE CLIENT'!R$1,INDIRECT("'"&amp;$A3&amp;"'!F:F"))</f>
        <v>0</v>
      </c>
      <c r="S3" s="38">
        <f ca="1">SUMIF(INDIRECT("'"&amp;$A3&amp;"'!A:A"),'lISTE CLIENT'!S$1,INDIRECT("'"&amp;$A3&amp;"'!F:F"))</f>
        <v>0</v>
      </c>
      <c r="T3" s="38">
        <f ca="1">SUMIF(INDIRECT("'"&amp;$A3&amp;"'!A:A"),'lISTE CLIENT'!T$1,INDIRECT("'"&amp;$A3&amp;"'!F:F"))</f>
        <v>0</v>
      </c>
      <c r="U3" s="38">
        <f ca="1">SUMIF(INDIRECT("'"&amp;$A3&amp;"'!A:A"),'lISTE CLIENT'!U$1,INDIRECT("'"&amp;$A3&amp;"'!F:F"))</f>
        <v>0</v>
      </c>
      <c r="V3" s="38">
        <f ca="1">SUMIF(INDIRECT("'"&amp;$A3&amp;"'!A:A"),'lISTE CLIENT'!V$1,INDIRECT("'"&amp;$A3&amp;"'!F:F"))</f>
        <v>0</v>
      </c>
      <c r="W3" s="38">
        <f ca="1">SUMIF(INDIRECT("'"&amp;$A3&amp;"'!A:A"),'lISTE CLIENT'!W$1,INDIRECT("'"&amp;$A3&amp;"'!F:F"))</f>
        <v>0</v>
      </c>
      <c r="X3" s="38">
        <f ca="1">SUMIF(INDIRECT("'"&amp;$A3&amp;"'!A:A"),'lISTE CLIENT'!X$1,INDIRECT("'"&amp;$A3&amp;"'!F:F"))</f>
        <v>0</v>
      </c>
      <c r="Y3" s="38">
        <f ca="1">SUMIF(INDIRECT("'"&amp;$A3&amp;"'!A:A"),'lISTE CLIENT'!Y$1,INDIRECT("'"&amp;$A3&amp;"'!F:F"))</f>
        <v>0</v>
      </c>
      <c r="Z3" s="38">
        <f ca="1">SUMIF(INDIRECT("'"&amp;$A3&amp;"'!A:A"),'lISTE CLIENT'!Z$1,INDIRECT("'"&amp;$A3&amp;"'!F:F"))</f>
        <v>0</v>
      </c>
      <c r="AA3" s="38">
        <f ca="1">SUMIF(INDIRECT("'"&amp;$A3&amp;"'!A:A"),'lISTE CLIENT'!AA$1,INDIRECT("'"&amp;$A3&amp;"'!F:F"))</f>
        <v>0</v>
      </c>
      <c r="AB3" s="38">
        <f ca="1">SUMIF(INDIRECT("'"&amp;$A3&amp;"'!A:A"),'lISTE CLIENT'!AB$1,INDIRECT("'"&amp;$A3&amp;"'!F:F"))</f>
        <v>0</v>
      </c>
      <c r="AC3" s="38">
        <f ca="1">SUMIF(INDIRECT("'"&amp;$A3&amp;"'!A:A"),'lISTE CLIENT'!AC$1,INDIRECT("'"&amp;$A3&amp;"'!F:F"))</f>
        <v>0</v>
      </c>
      <c r="AD3" s="38">
        <f ca="1">SUMIF(INDIRECT("'"&amp;$A3&amp;"'!A:A"),'lISTE CLIENT'!AD$1,INDIRECT("'"&amp;$A3&amp;"'!F:F"))</f>
        <v>0</v>
      </c>
      <c r="AE3" s="38">
        <f ca="1">SUMIF(INDIRECT("'"&amp;$A3&amp;"'!A:A"),'lISTE CLIENT'!AE$1,INDIRECT("'"&amp;$A3&amp;"'!F:F"))</f>
        <v>0</v>
      </c>
      <c r="AF3" s="38">
        <f ca="1">SUMIF(INDIRECT("'"&amp;$A3&amp;"'!A:A"),'lISTE CLIENT'!AF$1,INDIRECT("'"&amp;$A3&amp;"'!F:F"))</f>
        <v>0</v>
      </c>
      <c r="AG3" s="38">
        <f ca="1">SUMIF(INDIRECT("'"&amp;$A3&amp;"'!A:A"),'lISTE CLIENT'!AG$1,INDIRECT("'"&amp;$A3&amp;"'!F:F"))</f>
        <v>0</v>
      </c>
      <c r="AH3" s="38">
        <f ca="1">SUMIF(INDIRECT("'"&amp;$A3&amp;"'!A:A"),'lISTE CLIENT'!AH$1,INDIRECT("'"&amp;$A3&amp;"'!F:F"))</f>
        <v>0</v>
      </c>
      <c r="AI3" s="38">
        <f ca="1">SUMIF(INDIRECT("'"&amp;$A3&amp;"'!A:A"),'lISTE CLIENT'!AI$1,INDIRECT("'"&amp;$A3&amp;"'!F:F"))</f>
        <v>0</v>
      </c>
      <c r="AJ3" s="38">
        <f ca="1">SUMIF(INDIRECT("'"&amp;$A3&amp;"'!A:A"),'lISTE CLIENT'!AJ$1,INDIRECT("'"&amp;$A3&amp;"'!F:F"))</f>
        <v>0</v>
      </c>
      <c r="AK3" s="38">
        <f ca="1">SUMIF(INDIRECT("'"&amp;$A3&amp;"'!A:A"),'lISTE CLIENT'!AK$1,INDIRECT("'"&amp;$A3&amp;"'!F:F"))</f>
        <v>0</v>
      </c>
      <c r="AL3" s="38">
        <f ca="1">SUMIF(INDIRECT("'"&amp;$A3&amp;"'!A:A"),'lISTE CLIENT'!AL$1,INDIRECT("'"&amp;$A3&amp;"'!F:F"))</f>
        <v>0</v>
      </c>
      <c r="AM3" s="38">
        <f ca="1">SUMIF(INDIRECT("'"&amp;$A3&amp;"'!A:A"),'lISTE CLIENT'!AM$1,INDIRECT("'"&amp;$A3&amp;"'!F:F"))</f>
        <v>0</v>
      </c>
      <c r="AN3" s="38">
        <f ca="1">SUMIF(INDIRECT("'"&amp;$A3&amp;"'!A:A"),'lISTE CLIENT'!AN$1,INDIRECT("'"&amp;$A3&amp;"'!F:F"))</f>
        <v>0</v>
      </c>
      <c r="AO3" s="38">
        <f ca="1">SUMIF(INDIRECT("'"&amp;$A3&amp;"'!A:A"),'lISTE CLIENT'!AO$1,INDIRECT("'"&amp;$A3&amp;"'!F:F"))</f>
        <v>0</v>
      </c>
      <c r="AP3" s="38">
        <f ca="1">SUMIF(INDIRECT("'"&amp;$A3&amp;"'!A:A"),'lISTE CLIENT'!AP$1,INDIRECT("'"&amp;$A3&amp;"'!F:F"))</f>
        <v>0</v>
      </c>
      <c r="AQ3" s="38">
        <f ca="1">SUMIF(INDIRECT("'"&amp;$A3&amp;"'!A:A"),'lISTE CLIENT'!AQ$1,INDIRECT("'"&amp;$A3&amp;"'!F:F"))</f>
        <v>0</v>
      </c>
      <c r="AR3" s="38">
        <f ca="1">SUMIF(INDIRECT("'"&amp;$A3&amp;"'!A:A"),'lISTE CLIENT'!AR$1,INDIRECT("'"&amp;$A3&amp;"'!F:F"))</f>
        <v>0</v>
      </c>
      <c r="AS3" s="38">
        <f ca="1">SUMIF(INDIRECT("'"&amp;$A3&amp;"'!A:A"),'lISTE CLIENT'!AS$1,INDIRECT("'"&amp;$A3&amp;"'!F:F"))</f>
        <v>0</v>
      </c>
      <c r="AT3" s="38">
        <f ca="1">SUMIF(INDIRECT("'"&amp;$A3&amp;"'!A:A"),'lISTE CLIENT'!AT$1,INDIRECT("'"&amp;$A3&amp;"'!F:F"))</f>
        <v>0</v>
      </c>
      <c r="AU3" s="38">
        <f ca="1">SUMIF(INDIRECT("'"&amp;$A3&amp;"'!A:A"),'lISTE CLIENT'!AU$1,INDIRECT("'"&amp;$A3&amp;"'!F:F"))</f>
        <v>0</v>
      </c>
      <c r="AV3" s="38">
        <f ca="1">SUMIF(INDIRECT("'"&amp;$A3&amp;"'!A:A"),'lISTE CLIENT'!AV$1,INDIRECT("'"&amp;$A3&amp;"'!F:F"))</f>
        <v>0</v>
      </c>
      <c r="AW3" s="38">
        <f ca="1">SUMIF(INDIRECT("'"&amp;$A3&amp;"'!A:A"),'lISTE CLIENT'!AW$1,INDIRECT("'"&amp;$A3&amp;"'!F:F"))</f>
        <v>0</v>
      </c>
      <c r="AX3" s="38">
        <f ca="1">SUMIF(INDIRECT("'"&amp;$A3&amp;"'!A:A"),'lISTE CLIENT'!AX$1,INDIRECT("'"&amp;$A3&amp;"'!F:F"))</f>
        <v>0</v>
      </c>
      <c r="AY3" s="38">
        <f ca="1">SUMIF(INDIRECT("'"&amp;$A3&amp;"'!A:A"),'lISTE CLIENT'!AY$1,INDIRECT("'"&amp;$A3&amp;"'!F:F"))</f>
        <v>0</v>
      </c>
      <c r="AZ3" s="38">
        <f ca="1">SUMIF(INDIRECT("'"&amp;$A3&amp;"'!A:A"),'lISTE CLIENT'!AZ$1,INDIRECT("'"&amp;$A3&amp;"'!F:F"))</f>
        <v>0</v>
      </c>
      <c r="BA3" s="38">
        <f ca="1">SUMIF(INDIRECT("'"&amp;$A3&amp;"'!A:A"),'lISTE CLIENT'!BA$1,INDIRECT("'"&amp;$A3&amp;"'!F:F"))</f>
        <v>0</v>
      </c>
      <c r="BB3" s="38">
        <f ca="1">SUMIF(INDIRECT("'"&amp;$A3&amp;"'!A:A"),'lISTE CLIENT'!BB$1,INDIRECT("'"&amp;$A3&amp;"'!F:F"))</f>
        <v>0</v>
      </c>
      <c r="BC3" s="38">
        <f ca="1">SUMIF(INDIRECT("'"&amp;$A3&amp;"'!A:A"),'lISTE CLIENT'!BC$1,INDIRECT("'"&amp;$A3&amp;"'!F:F"))</f>
        <v>0</v>
      </c>
      <c r="BD3" s="38">
        <f ca="1">SUMIF(INDIRECT("'"&amp;$A3&amp;"'!A:A"),'lISTE CLIENT'!BD$1,INDIRECT("'"&amp;$A3&amp;"'!F:F"))</f>
        <v>0</v>
      </c>
      <c r="BE3" s="38">
        <f ca="1">SUMIF(INDIRECT("'"&amp;$A3&amp;"'!A:A"),'lISTE CLIENT'!BE$1,INDIRECT("'"&amp;$A3&amp;"'!F:F"))</f>
        <v>0</v>
      </c>
      <c r="BF3" s="38">
        <f ca="1">SUMIF(INDIRECT("'"&amp;$A3&amp;"'!A:A"),'lISTE CLIENT'!BF$1,INDIRECT("'"&amp;$A3&amp;"'!F:F"))</f>
        <v>0</v>
      </c>
      <c r="BG3" s="38">
        <f ca="1">SUMIF(INDIRECT("'"&amp;$A3&amp;"'!A:A"),'lISTE CLIENT'!BG$1,INDIRECT("'"&amp;$A3&amp;"'!F:F"))</f>
        <v>0</v>
      </c>
      <c r="BH3" s="38">
        <f ca="1">SUMIF(INDIRECT("'"&amp;$A3&amp;"'!A:A"),'lISTE CLIENT'!BH$1,INDIRECT("'"&amp;$A3&amp;"'!F:F"))</f>
        <v>0</v>
      </c>
      <c r="BI3" s="38">
        <f ca="1">SUMIF(INDIRECT("'"&amp;$A3&amp;"'!A:A"),'lISTE CLIENT'!BI$1,INDIRECT("'"&amp;$A3&amp;"'!F:F"))</f>
        <v>0</v>
      </c>
      <c r="BJ3" s="38">
        <f ca="1">SUMIF(INDIRECT("'"&amp;$A3&amp;"'!A:A"),'lISTE CLIENT'!BJ$1,INDIRECT("'"&amp;$A3&amp;"'!F:F"))</f>
        <v>0</v>
      </c>
      <c r="BK3" s="38">
        <f ca="1">SUMIF(INDIRECT("'"&amp;$A3&amp;"'!A:A"),'lISTE CLIENT'!BK$1,INDIRECT("'"&amp;$A3&amp;"'!F:F"))</f>
        <v>0</v>
      </c>
      <c r="BL3" s="38">
        <f ca="1">SUMIF(INDIRECT("'"&amp;$A3&amp;"'!A:A"),'lISTE CLIENT'!BL$1,INDIRECT("'"&amp;$A3&amp;"'!F:F"))</f>
        <v>0</v>
      </c>
      <c r="BM3" s="38">
        <f ca="1">SUMIF(INDIRECT("'"&amp;$A3&amp;"'!A:A"),'lISTE CLIENT'!BM$1,INDIRECT("'"&amp;$A3&amp;"'!F:F"))</f>
        <v>0</v>
      </c>
      <c r="BN3" s="38">
        <f ca="1">SUMIF(INDIRECT("'"&amp;$A3&amp;"'!A:A"),'lISTE CLIENT'!BN$1,INDIRECT("'"&amp;$A3&amp;"'!F:F"))</f>
        <v>0</v>
      </c>
      <c r="BO3" s="38">
        <f ca="1">SUMIF(INDIRECT("'"&amp;$A3&amp;"'!A:A"),'lISTE CLIENT'!BO$1,INDIRECT("'"&amp;$A3&amp;"'!F:F"))</f>
        <v>0</v>
      </c>
      <c r="BP3" s="38">
        <f ca="1">SUMIF(INDIRECT("'"&amp;$A3&amp;"'!A:A"),'lISTE CLIENT'!BP$1,INDIRECT("'"&amp;$A3&amp;"'!F:F"))</f>
        <v>0</v>
      </c>
      <c r="BQ3" s="38">
        <f ca="1">SUMIF(INDIRECT("'"&amp;$A3&amp;"'!A:A"),'lISTE CLIENT'!BQ$1,INDIRECT("'"&amp;$A3&amp;"'!F:F"))</f>
        <v>0</v>
      </c>
      <c r="BR3" s="38">
        <f ca="1">SUMIF(INDIRECT("'"&amp;$A3&amp;"'!A:A"),'lISTE CLIENT'!BR$1,INDIRECT("'"&amp;$A3&amp;"'!F:F"))</f>
        <v>0</v>
      </c>
      <c r="BS3" s="38">
        <f ca="1">SUMIF(INDIRECT("'"&amp;$A3&amp;"'!A:A"),'lISTE CLIENT'!BS$1,INDIRECT("'"&amp;$A3&amp;"'!F:F"))</f>
        <v>0</v>
      </c>
      <c r="BT3" s="38">
        <f ca="1">SUMIF(INDIRECT("'"&amp;$A3&amp;"'!A:A"),'lISTE CLIENT'!BT$1,INDIRECT("'"&amp;$A3&amp;"'!F:F"))</f>
        <v>0</v>
      </c>
      <c r="BU3" s="38">
        <f ca="1">SUMIF(INDIRECT("'"&amp;$A3&amp;"'!A:A"),'lISTE CLIENT'!BU$1,INDIRECT("'"&amp;$A3&amp;"'!F:F"))</f>
        <v>0</v>
      </c>
      <c r="BV3" s="38">
        <f ca="1">SUMIF(INDIRECT("'"&amp;$A3&amp;"'!A:A"),'lISTE CLIENT'!BV$1,INDIRECT("'"&amp;$A3&amp;"'!F:F"))</f>
        <v>0</v>
      </c>
      <c r="BW3" s="38">
        <f ca="1">SUMIF(INDIRECT("'"&amp;$A3&amp;"'!A:A"),'lISTE CLIENT'!BW$1,INDIRECT("'"&amp;$A3&amp;"'!F:F"))</f>
        <v>0</v>
      </c>
      <c r="BX3" s="38">
        <f ca="1">SUMIF(INDIRECT("'"&amp;$A3&amp;"'!A:A"),'lISTE CLIENT'!BX$1,INDIRECT("'"&amp;$A3&amp;"'!F:F"))</f>
        <v>0</v>
      </c>
      <c r="BY3" s="38">
        <f ca="1">SUMIF(INDIRECT("'"&amp;$A3&amp;"'!A:A"),'lISTE CLIENT'!BY$1,INDIRECT("'"&amp;$A3&amp;"'!F:F"))</f>
        <v>0</v>
      </c>
      <c r="BZ3" s="38">
        <f ca="1">SUMIF(INDIRECT("'"&amp;$A3&amp;"'!A:A"),'lISTE CLIENT'!BZ$1,INDIRECT("'"&amp;$A3&amp;"'!F:F"))</f>
        <v>0</v>
      </c>
      <c r="CA3" s="38">
        <f ca="1">SUMIF(INDIRECT("'"&amp;$A3&amp;"'!A:A"),'lISTE CLIENT'!CA$1,INDIRECT("'"&amp;$A3&amp;"'!F:F"))</f>
        <v>0</v>
      </c>
      <c r="CB3" s="38">
        <f ca="1">SUMIF(INDIRECT("'"&amp;$A3&amp;"'!A:A"),'lISTE CLIENT'!CB$1,INDIRECT("'"&amp;$A3&amp;"'!F:F"))</f>
        <v>30746</v>
      </c>
      <c r="CC3" s="38">
        <f ca="1">SUMIF(INDIRECT("'"&amp;$A3&amp;"'!A:A"),'lISTE CLIENT'!CC$1,INDIRECT("'"&amp;$A3&amp;"'!F:F"))</f>
        <v>0</v>
      </c>
      <c r="CD3" s="38">
        <f ca="1">SUMIF(INDIRECT("'"&amp;$A3&amp;"'!A:A"),'lISTE CLIENT'!CD$1,INDIRECT("'"&amp;$A3&amp;"'!F:F"))</f>
        <v>0</v>
      </c>
      <c r="CE3" s="38">
        <f ca="1">SUMIF(INDIRECT("'"&amp;$A3&amp;"'!A:A"),'lISTE CLIENT'!CE$1,INDIRECT("'"&amp;$A3&amp;"'!F:F"))</f>
        <v>0</v>
      </c>
      <c r="CF3" s="38">
        <f ca="1">SUMIF(INDIRECT("'"&amp;$A3&amp;"'!A:A"),'lISTE CLIENT'!CF$1,INDIRECT("'"&amp;$A3&amp;"'!F:F"))</f>
        <v>0</v>
      </c>
      <c r="CG3" s="38">
        <f ca="1">SUMIF(INDIRECT("'"&amp;$A3&amp;"'!A:A"),'lISTE CLIENT'!CG$1,INDIRECT("'"&amp;$A3&amp;"'!F:F"))</f>
        <v>0</v>
      </c>
      <c r="CH3" s="38">
        <f ca="1">SUMIF(INDIRECT("'"&amp;$A3&amp;"'!A:A"),'lISTE CLIENT'!CH$1,INDIRECT("'"&amp;$A3&amp;"'!F:F"))</f>
        <v>0</v>
      </c>
      <c r="CI3" s="38">
        <f ca="1">SUMIF(INDIRECT("'"&amp;$A3&amp;"'!A:A"),'lISTE CLIENT'!CI$1,INDIRECT("'"&amp;$A3&amp;"'!F:F"))</f>
        <v>0</v>
      </c>
      <c r="CJ3" s="38">
        <f ca="1">SUMIF(INDIRECT("'"&amp;$A3&amp;"'!A:A"),'lISTE CLIENT'!CJ$1,INDIRECT("'"&amp;$A3&amp;"'!F:F"))</f>
        <v>0</v>
      </c>
      <c r="CK3" s="38">
        <f ca="1">SUMIF(INDIRECT("'"&amp;$A3&amp;"'!A:A"),'lISTE CLIENT'!CK$1,INDIRECT("'"&amp;$A3&amp;"'!F:F"))</f>
        <v>-20000</v>
      </c>
      <c r="CL3" s="38">
        <f ca="1">SUMIF(INDIRECT("'"&amp;$A3&amp;"'!A:A"),'lISTE CLIENT'!CL$1,INDIRECT("'"&amp;$A3&amp;"'!F:F"))</f>
        <v>0</v>
      </c>
      <c r="CM3" s="38">
        <f ca="1">SUMIF(INDIRECT("'"&amp;$A3&amp;"'!A:A"),'lISTE CLIENT'!CM$1,INDIRECT("'"&amp;$A3&amp;"'!F:F"))</f>
        <v>0</v>
      </c>
      <c r="CN3" s="38">
        <f ca="1">SUMIF(INDIRECT("'"&amp;$A3&amp;"'!A:A"),'lISTE CLIENT'!CN$1,INDIRECT("'"&amp;$A3&amp;"'!F:F"))</f>
        <v>0</v>
      </c>
      <c r="CO3" s="38">
        <f ca="1">SUMIF(INDIRECT("'"&amp;$A3&amp;"'!A:A"),'lISTE CLIENT'!CO$1,INDIRECT("'"&amp;$A3&amp;"'!F:F"))</f>
        <v>0</v>
      </c>
      <c r="CP3" s="38">
        <f ca="1">SUMIF(INDIRECT("'"&amp;$A3&amp;"'!A:A"),'lISTE CLIENT'!CP$1,INDIRECT("'"&amp;$A3&amp;"'!F:F"))</f>
        <v>0</v>
      </c>
      <c r="CQ3" s="38">
        <f ca="1">SUMIF(INDIRECT("'"&amp;$A3&amp;"'!A:A"),'lISTE CLIENT'!CQ$1,INDIRECT("'"&amp;$A3&amp;"'!F:F"))</f>
        <v>0</v>
      </c>
      <c r="CR3" s="38">
        <f ca="1">SUMIF(INDIRECT("'"&amp;$A3&amp;"'!A:A"),'lISTE CLIENT'!CR$1,INDIRECT("'"&amp;$A3&amp;"'!F:F"))</f>
        <v>0</v>
      </c>
      <c r="CS3" s="38">
        <f ca="1">SUMIF(INDIRECT("'"&amp;$A3&amp;"'!A:A"),'lISTE CLIENT'!CS$1,INDIRECT("'"&amp;$A3&amp;"'!F:F"))</f>
        <v>0</v>
      </c>
      <c r="CT3" s="38">
        <f ca="1">SUMIF(INDIRECT("'"&amp;$A3&amp;"'!A:A"),'lISTE CLIENT'!CT$1,INDIRECT("'"&amp;$A3&amp;"'!F:F"))</f>
        <v>0</v>
      </c>
      <c r="CU3" s="38">
        <f ca="1">SUMIF(INDIRECT("'"&amp;$A3&amp;"'!A:A"),'lISTE CLIENT'!CU$1,INDIRECT("'"&amp;$A3&amp;"'!F:F"))</f>
        <v>0</v>
      </c>
      <c r="CV3" s="38">
        <f ca="1">SUMIF(INDIRECT("'"&amp;$A3&amp;"'!A:A"),'lISTE CLIENT'!CV$1,INDIRECT("'"&amp;$A3&amp;"'!F:F"))</f>
        <v>0</v>
      </c>
      <c r="CW3" s="38">
        <f ca="1">SUMIF(INDIRECT("'"&amp;$A3&amp;"'!A:A"),'lISTE CLIENT'!CW$1,INDIRECT("'"&amp;$A3&amp;"'!F:F"))</f>
        <v>0</v>
      </c>
      <c r="CX3" s="38">
        <f ca="1">SUMIF(INDIRECT("'"&amp;$A3&amp;"'!A:A"),'lISTE CLIENT'!CX$1,INDIRECT("'"&amp;$A3&amp;"'!F:F"))</f>
        <v>0</v>
      </c>
      <c r="CY3" s="38">
        <f ca="1">SUMIF(INDIRECT("'"&amp;$A3&amp;"'!A:A"),'lISTE CLIENT'!CY$1,INDIRECT("'"&amp;$A3&amp;"'!F:F"))</f>
        <v>0</v>
      </c>
      <c r="CZ3" s="38">
        <f ca="1">SUMIF(INDIRECT("'"&amp;$A3&amp;"'!A:A"),'lISTE CLIENT'!CZ$1,INDIRECT("'"&amp;$A3&amp;"'!F:F"))</f>
        <v>0</v>
      </c>
      <c r="DA3" s="38">
        <f ca="1">SUMIF(INDIRECT("'"&amp;$A3&amp;"'!A:A"),'lISTE CLIENT'!DA$1,INDIRECT("'"&amp;$A3&amp;"'!F:F"))</f>
        <v>0</v>
      </c>
      <c r="DB3" s="38">
        <f ca="1">SUMIF(INDIRECT("'"&amp;$A3&amp;"'!A:A"),'lISTE CLIENT'!DB$1,INDIRECT("'"&amp;$A3&amp;"'!F:F"))</f>
        <v>0</v>
      </c>
      <c r="DC3" s="38">
        <f ca="1">SUMIF(INDIRECT("'"&amp;$A3&amp;"'!A:A"),'lISTE CLIENT'!DC$1,INDIRECT("'"&amp;$A3&amp;"'!F:F"))</f>
        <v>0</v>
      </c>
      <c r="DD3" s="38">
        <f ca="1">SUMIF(INDIRECT("'"&amp;$A3&amp;"'!A:A"),'lISTE CLIENT'!DD$1,INDIRECT("'"&amp;$A3&amp;"'!F:F"))</f>
        <v>0</v>
      </c>
      <c r="DE3" s="38">
        <f ca="1">SUMIF(INDIRECT("'"&amp;$A3&amp;"'!A:A"),'lISTE CLIENT'!DE$1,INDIRECT("'"&amp;$A3&amp;"'!F:F"))</f>
        <v>0</v>
      </c>
      <c r="DF3" s="38">
        <f ca="1">SUMIF(INDIRECT("'"&amp;$A3&amp;"'!A:A"),'lISTE CLIENT'!DF$1,INDIRECT("'"&amp;$A3&amp;"'!F:F"))</f>
        <v>0</v>
      </c>
      <c r="DG3" s="38">
        <f ca="1">SUMIF(INDIRECT("'"&amp;$A3&amp;"'!A:A"),'lISTE CLIENT'!DG$1,INDIRECT("'"&amp;$A3&amp;"'!F:F"))</f>
        <v>0</v>
      </c>
      <c r="DH3" s="38">
        <f ca="1">SUMIF(INDIRECT("'"&amp;$A3&amp;"'!A:A"),'lISTE CLIENT'!DH$1,INDIRECT("'"&amp;$A3&amp;"'!F:F"))</f>
        <v>0</v>
      </c>
      <c r="DI3" s="38">
        <f ca="1">SUMIF(INDIRECT("'"&amp;$A3&amp;"'!A:A"),'lISTE CLIENT'!DI$1,INDIRECT("'"&amp;$A3&amp;"'!F:F"))</f>
        <v>0</v>
      </c>
    </row>
    <row r="4" spans="1:113" ht="16.5" x14ac:dyDescent="0.3">
      <c r="A4" s="20" t="s">
        <v>4</v>
      </c>
      <c r="B4" s="23">
        <f>'Sté Vermount'!$A$2</f>
        <v>-10300</v>
      </c>
      <c r="C4" s="38">
        <f ca="1">SUMIF(INDIRECT("'"&amp;$A4&amp;"'!A:A"),'lISTE CLIENT'!C$1,INDIRECT("'"&amp;$A4&amp;"'!F:F"))</f>
        <v>0</v>
      </c>
      <c r="D4" s="38">
        <f ca="1">SUMIF(INDIRECT("'"&amp;$A4&amp;"'!A:A"),'lISTE CLIENT'!D$1,INDIRECT("'"&amp;$A4&amp;"'!F:F"))</f>
        <v>0</v>
      </c>
      <c r="E4" s="38">
        <f ca="1">SUMIF(INDIRECT("'"&amp;$A4&amp;"'!A:A"),'lISTE CLIENT'!E$1,INDIRECT("'"&amp;$A4&amp;"'!F:F"))</f>
        <v>0</v>
      </c>
      <c r="F4" s="38">
        <f ca="1">SUMIF(INDIRECT("'"&amp;$A4&amp;"'!A:A"),'lISTE CLIENT'!F$1,INDIRECT("'"&amp;$A4&amp;"'!F:F"))</f>
        <v>0</v>
      </c>
      <c r="G4" s="38">
        <f ca="1">SUMIF(INDIRECT("'"&amp;$A4&amp;"'!A:A"),'lISTE CLIENT'!G$1,INDIRECT("'"&amp;$A4&amp;"'!F:F"))</f>
        <v>0</v>
      </c>
      <c r="H4" s="38">
        <f ca="1">SUMIF(INDIRECT("'"&amp;$A4&amp;"'!A:A"),'lISTE CLIENT'!H$1,INDIRECT("'"&amp;$A4&amp;"'!F:F"))</f>
        <v>0</v>
      </c>
      <c r="I4" s="38">
        <f ca="1">SUMIF(INDIRECT("'"&amp;$A4&amp;"'!A:A"),'lISTE CLIENT'!I$1,INDIRECT("'"&amp;$A4&amp;"'!F:F"))</f>
        <v>0</v>
      </c>
      <c r="J4" s="38">
        <f ca="1">SUMIF(INDIRECT("'"&amp;$A4&amp;"'!A:A"),'lISTE CLIENT'!J$1,INDIRECT("'"&amp;$A4&amp;"'!F:F"))</f>
        <v>0</v>
      </c>
      <c r="K4" s="38">
        <f ca="1">SUMIF(INDIRECT("'"&amp;$A4&amp;"'!A:A"),'lISTE CLIENT'!K$1,INDIRECT("'"&amp;$A4&amp;"'!F:F"))</f>
        <v>0</v>
      </c>
      <c r="L4" s="38">
        <f ca="1">SUMIF(INDIRECT("'"&amp;$A4&amp;"'!A:A"),'lISTE CLIENT'!L$1,INDIRECT("'"&amp;$A4&amp;"'!F:F"))</f>
        <v>0</v>
      </c>
      <c r="M4" s="38">
        <f ca="1">SUMIF(INDIRECT("'"&amp;$A4&amp;"'!A:A"),'lISTE CLIENT'!M$1,INDIRECT("'"&amp;$A4&amp;"'!F:F"))</f>
        <v>0</v>
      </c>
      <c r="N4" s="38">
        <f ca="1">SUMIF(INDIRECT("'"&amp;$A4&amp;"'!A:A"),'lISTE CLIENT'!N$1,INDIRECT("'"&amp;$A4&amp;"'!F:F"))</f>
        <v>0</v>
      </c>
      <c r="O4" s="38">
        <f ca="1">SUMIF(INDIRECT("'"&amp;$A4&amp;"'!A:A"),'lISTE CLIENT'!O$1,INDIRECT("'"&amp;$A4&amp;"'!F:F"))</f>
        <v>0</v>
      </c>
      <c r="P4" s="38">
        <f ca="1">SUMIF(INDIRECT("'"&amp;$A4&amp;"'!A:A"),'lISTE CLIENT'!P$1,INDIRECT("'"&amp;$A4&amp;"'!F:F"))</f>
        <v>0</v>
      </c>
      <c r="Q4" s="38">
        <f ca="1">SUMIF(INDIRECT("'"&amp;$A4&amp;"'!A:A"),'lISTE CLIENT'!Q$1,INDIRECT("'"&amp;$A4&amp;"'!F:F"))</f>
        <v>0</v>
      </c>
      <c r="R4" s="38">
        <f ca="1">SUMIF(INDIRECT("'"&amp;$A4&amp;"'!A:A"),'lISTE CLIENT'!R$1,INDIRECT("'"&amp;$A4&amp;"'!F:F"))</f>
        <v>0</v>
      </c>
      <c r="S4" s="38">
        <f ca="1">SUMIF(INDIRECT("'"&amp;$A4&amp;"'!A:A"),'lISTE CLIENT'!S$1,INDIRECT("'"&amp;$A4&amp;"'!F:F"))</f>
        <v>0</v>
      </c>
      <c r="T4" s="38">
        <f ca="1">SUMIF(INDIRECT("'"&amp;$A4&amp;"'!A:A"),'lISTE CLIENT'!T$1,INDIRECT("'"&amp;$A4&amp;"'!F:F"))</f>
        <v>0</v>
      </c>
      <c r="U4" s="38">
        <f ca="1">SUMIF(INDIRECT("'"&amp;$A4&amp;"'!A:A"),'lISTE CLIENT'!U$1,INDIRECT("'"&amp;$A4&amp;"'!F:F"))</f>
        <v>0</v>
      </c>
      <c r="V4" s="38">
        <f ca="1">SUMIF(INDIRECT("'"&amp;$A4&amp;"'!A:A"),'lISTE CLIENT'!V$1,INDIRECT("'"&amp;$A4&amp;"'!F:F"))</f>
        <v>0</v>
      </c>
      <c r="W4" s="38">
        <f ca="1">SUMIF(INDIRECT("'"&amp;$A4&amp;"'!A:A"),'lISTE CLIENT'!W$1,INDIRECT("'"&amp;$A4&amp;"'!F:F"))</f>
        <v>0</v>
      </c>
      <c r="X4" s="38">
        <f ca="1">SUMIF(INDIRECT("'"&amp;$A4&amp;"'!A:A"),'lISTE CLIENT'!X$1,INDIRECT("'"&amp;$A4&amp;"'!F:F"))</f>
        <v>0</v>
      </c>
      <c r="Y4" s="38">
        <f ca="1">SUMIF(INDIRECT("'"&amp;$A4&amp;"'!A:A"),'lISTE CLIENT'!Y$1,INDIRECT("'"&amp;$A4&amp;"'!F:F"))</f>
        <v>0</v>
      </c>
      <c r="Z4" s="38">
        <f ca="1">SUMIF(INDIRECT("'"&amp;$A4&amp;"'!A:A"),'lISTE CLIENT'!Z$1,INDIRECT("'"&amp;$A4&amp;"'!F:F"))</f>
        <v>0</v>
      </c>
      <c r="AA4" s="38">
        <f ca="1">SUMIF(INDIRECT("'"&amp;$A4&amp;"'!A:A"),'lISTE CLIENT'!AA$1,INDIRECT("'"&amp;$A4&amp;"'!F:F"))</f>
        <v>0</v>
      </c>
      <c r="AB4" s="38">
        <f ca="1">SUMIF(INDIRECT("'"&amp;$A4&amp;"'!A:A"),'lISTE CLIENT'!AB$1,INDIRECT("'"&amp;$A4&amp;"'!F:F"))</f>
        <v>0</v>
      </c>
      <c r="AC4" s="38">
        <f ca="1">SUMIF(INDIRECT("'"&amp;$A4&amp;"'!A:A"),'lISTE CLIENT'!AC$1,INDIRECT("'"&amp;$A4&amp;"'!F:F"))</f>
        <v>0</v>
      </c>
      <c r="AD4" s="38">
        <f ca="1">SUMIF(INDIRECT("'"&amp;$A4&amp;"'!A:A"),'lISTE CLIENT'!AD$1,INDIRECT("'"&amp;$A4&amp;"'!F:F"))</f>
        <v>0</v>
      </c>
      <c r="AE4" s="38">
        <f ca="1">SUMIF(INDIRECT("'"&amp;$A4&amp;"'!A:A"),'lISTE CLIENT'!AE$1,INDIRECT("'"&amp;$A4&amp;"'!F:F"))</f>
        <v>0</v>
      </c>
      <c r="AF4" s="38">
        <f ca="1">SUMIF(INDIRECT("'"&amp;$A4&amp;"'!A:A"),'lISTE CLIENT'!AF$1,INDIRECT("'"&amp;$A4&amp;"'!F:F"))</f>
        <v>0</v>
      </c>
      <c r="AG4" s="38">
        <f ca="1">SUMIF(INDIRECT("'"&amp;$A4&amp;"'!A:A"),'lISTE CLIENT'!AG$1,INDIRECT("'"&amp;$A4&amp;"'!F:F"))</f>
        <v>0</v>
      </c>
      <c r="AH4" s="38">
        <f ca="1">SUMIF(INDIRECT("'"&amp;$A4&amp;"'!A:A"),'lISTE CLIENT'!AH$1,INDIRECT("'"&amp;$A4&amp;"'!F:F"))</f>
        <v>0</v>
      </c>
      <c r="AI4" s="38">
        <f ca="1">SUMIF(INDIRECT("'"&amp;$A4&amp;"'!A:A"),'lISTE CLIENT'!AI$1,INDIRECT("'"&amp;$A4&amp;"'!F:F"))</f>
        <v>0</v>
      </c>
      <c r="AJ4" s="38">
        <f ca="1">SUMIF(INDIRECT("'"&amp;$A4&amp;"'!A:A"),'lISTE CLIENT'!AJ$1,INDIRECT("'"&amp;$A4&amp;"'!F:F"))</f>
        <v>0</v>
      </c>
      <c r="AK4" s="38">
        <f ca="1">SUMIF(INDIRECT("'"&amp;$A4&amp;"'!A:A"),'lISTE CLIENT'!AK$1,INDIRECT("'"&amp;$A4&amp;"'!F:F"))</f>
        <v>0</v>
      </c>
      <c r="AL4" s="38">
        <f ca="1">SUMIF(INDIRECT("'"&amp;$A4&amp;"'!A:A"),'lISTE CLIENT'!AL$1,INDIRECT("'"&amp;$A4&amp;"'!F:F"))</f>
        <v>0</v>
      </c>
      <c r="AM4" s="38">
        <f ca="1">SUMIF(INDIRECT("'"&amp;$A4&amp;"'!A:A"),'lISTE CLIENT'!AM$1,INDIRECT("'"&amp;$A4&amp;"'!F:F"))</f>
        <v>0</v>
      </c>
      <c r="AN4" s="38">
        <f ca="1">SUMIF(INDIRECT("'"&amp;$A4&amp;"'!A:A"),'lISTE CLIENT'!AN$1,INDIRECT("'"&amp;$A4&amp;"'!F:F"))</f>
        <v>0</v>
      </c>
      <c r="AO4" s="38">
        <f ca="1">SUMIF(INDIRECT("'"&amp;$A4&amp;"'!A:A"),'lISTE CLIENT'!AO$1,INDIRECT("'"&amp;$A4&amp;"'!F:F"))</f>
        <v>0</v>
      </c>
      <c r="AP4" s="38">
        <f ca="1">SUMIF(INDIRECT("'"&amp;$A4&amp;"'!A:A"),'lISTE CLIENT'!AP$1,INDIRECT("'"&amp;$A4&amp;"'!F:F"))</f>
        <v>0</v>
      </c>
      <c r="AQ4" s="38">
        <f ca="1">SUMIF(INDIRECT("'"&amp;$A4&amp;"'!A:A"),'lISTE CLIENT'!AQ$1,INDIRECT("'"&amp;$A4&amp;"'!F:F"))</f>
        <v>0</v>
      </c>
      <c r="AR4" s="38">
        <f ca="1">SUMIF(INDIRECT("'"&amp;$A4&amp;"'!A:A"),'lISTE CLIENT'!AR$1,INDIRECT("'"&amp;$A4&amp;"'!F:F"))</f>
        <v>0</v>
      </c>
      <c r="AS4" s="38">
        <f ca="1">SUMIF(INDIRECT("'"&amp;$A4&amp;"'!A:A"),'lISTE CLIENT'!AS$1,INDIRECT("'"&amp;$A4&amp;"'!F:F"))</f>
        <v>0</v>
      </c>
      <c r="AT4" s="38">
        <f ca="1">SUMIF(INDIRECT("'"&amp;$A4&amp;"'!A:A"),'lISTE CLIENT'!AT$1,INDIRECT("'"&amp;$A4&amp;"'!F:F"))</f>
        <v>0</v>
      </c>
      <c r="AU4" s="38">
        <f ca="1">SUMIF(INDIRECT("'"&amp;$A4&amp;"'!A:A"),'lISTE CLIENT'!AU$1,INDIRECT("'"&amp;$A4&amp;"'!F:F"))</f>
        <v>0</v>
      </c>
      <c r="AV4" s="38">
        <f ca="1">SUMIF(INDIRECT("'"&amp;$A4&amp;"'!A:A"),'lISTE CLIENT'!AV$1,INDIRECT("'"&amp;$A4&amp;"'!F:F"))</f>
        <v>0</v>
      </c>
      <c r="AW4" s="38">
        <f ca="1">SUMIF(INDIRECT("'"&amp;$A4&amp;"'!A:A"),'lISTE CLIENT'!AW$1,INDIRECT("'"&amp;$A4&amp;"'!F:F"))</f>
        <v>0</v>
      </c>
      <c r="AX4" s="38">
        <f ca="1">SUMIF(INDIRECT("'"&amp;$A4&amp;"'!A:A"),'lISTE CLIENT'!AX$1,INDIRECT("'"&amp;$A4&amp;"'!F:F"))</f>
        <v>0</v>
      </c>
      <c r="AY4" s="38">
        <f ca="1">SUMIF(INDIRECT("'"&amp;$A4&amp;"'!A:A"),'lISTE CLIENT'!AY$1,INDIRECT("'"&amp;$A4&amp;"'!F:F"))</f>
        <v>0</v>
      </c>
      <c r="AZ4" s="38">
        <f ca="1">SUMIF(INDIRECT("'"&amp;$A4&amp;"'!A:A"),'lISTE CLIENT'!AZ$1,INDIRECT("'"&amp;$A4&amp;"'!F:F"))</f>
        <v>0</v>
      </c>
      <c r="BA4" s="38">
        <f ca="1">SUMIF(INDIRECT("'"&amp;$A4&amp;"'!A:A"),'lISTE CLIENT'!BA$1,INDIRECT("'"&amp;$A4&amp;"'!F:F"))</f>
        <v>0</v>
      </c>
      <c r="BB4" s="38">
        <f ca="1">SUMIF(INDIRECT("'"&amp;$A4&amp;"'!A:A"),'lISTE CLIENT'!BB$1,INDIRECT("'"&amp;$A4&amp;"'!F:F"))</f>
        <v>0</v>
      </c>
      <c r="BC4" s="38">
        <f ca="1">SUMIF(INDIRECT("'"&amp;$A4&amp;"'!A:A"),'lISTE CLIENT'!BC$1,INDIRECT("'"&amp;$A4&amp;"'!F:F"))</f>
        <v>0</v>
      </c>
      <c r="BD4" s="38">
        <f ca="1">SUMIF(INDIRECT("'"&amp;$A4&amp;"'!A:A"),'lISTE CLIENT'!BD$1,INDIRECT("'"&amp;$A4&amp;"'!F:F"))</f>
        <v>0</v>
      </c>
      <c r="BE4" s="38">
        <f ca="1">SUMIF(INDIRECT("'"&amp;$A4&amp;"'!A:A"),'lISTE CLIENT'!BE$1,INDIRECT("'"&amp;$A4&amp;"'!F:F"))</f>
        <v>0</v>
      </c>
      <c r="BF4" s="38">
        <f ca="1">SUMIF(INDIRECT("'"&amp;$A4&amp;"'!A:A"),'lISTE CLIENT'!BF$1,INDIRECT("'"&amp;$A4&amp;"'!F:F"))</f>
        <v>0</v>
      </c>
      <c r="BG4" s="38">
        <f ca="1">SUMIF(INDIRECT("'"&amp;$A4&amp;"'!A:A"),'lISTE CLIENT'!BG$1,INDIRECT("'"&amp;$A4&amp;"'!F:F"))</f>
        <v>0</v>
      </c>
      <c r="BH4" s="38">
        <f ca="1">SUMIF(INDIRECT("'"&amp;$A4&amp;"'!A:A"),'lISTE CLIENT'!BH$1,INDIRECT("'"&amp;$A4&amp;"'!F:F"))</f>
        <v>0</v>
      </c>
      <c r="BI4" s="38">
        <f ca="1">SUMIF(INDIRECT("'"&amp;$A4&amp;"'!A:A"),'lISTE CLIENT'!BI$1,INDIRECT("'"&amp;$A4&amp;"'!F:F"))</f>
        <v>0</v>
      </c>
      <c r="BJ4" s="38">
        <f ca="1">SUMIF(INDIRECT("'"&amp;$A4&amp;"'!A:A"),'lISTE CLIENT'!BJ$1,INDIRECT("'"&amp;$A4&amp;"'!F:F"))</f>
        <v>0</v>
      </c>
      <c r="BK4" s="38">
        <f ca="1">SUMIF(INDIRECT("'"&amp;$A4&amp;"'!A:A"),'lISTE CLIENT'!BK$1,INDIRECT("'"&amp;$A4&amp;"'!F:F"))</f>
        <v>0</v>
      </c>
      <c r="BL4" s="38">
        <f ca="1">SUMIF(INDIRECT("'"&amp;$A4&amp;"'!A:A"),'lISTE CLIENT'!BL$1,INDIRECT("'"&amp;$A4&amp;"'!F:F"))</f>
        <v>0</v>
      </c>
      <c r="BM4" s="38">
        <f ca="1">SUMIF(INDIRECT("'"&amp;$A4&amp;"'!A:A"),'lISTE CLIENT'!BM$1,INDIRECT("'"&amp;$A4&amp;"'!F:F"))</f>
        <v>0</v>
      </c>
      <c r="BN4" s="38">
        <f ca="1">SUMIF(INDIRECT("'"&amp;$A4&amp;"'!A:A"),'lISTE CLIENT'!BN$1,INDIRECT("'"&amp;$A4&amp;"'!F:F"))</f>
        <v>0</v>
      </c>
      <c r="BO4" s="38">
        <f ca="1">SUMIF(INDIRECT("'"&amp;$A4&amp;"'!A:A"),'lISTE CLIENT'!BO$1,INDIRECT("'"&amp;$A4&amp;"'!F:F"))</f>
        <v>0</v>
      </c>
      <c r="BP4" s="38">
        <f ca="1">SUMIF(INDIRECT("'"&amp;$A4&amp;"'!A:A"),'lISTE CLIENT'!BP$1,INDIRECT("'"&amp;$A4&amp;"'!F:F"))</f>
        <v>0</v>
      </c>
      <c r="BQ4" s="38">
        <f ca="1">SUMIF(INDIRECT("'"&amp;$A4&amp;"'!A:A"),'lISTE CLIENT'!BQ$1,INDIRECT("'"&amp;$A4&amp;"'!F:F"))</f>
        <v>0</v>
      </c>
      <c r="BR4" s="38">
        <f ca="1">SUMIF(INDIRECT("'"&amp;$A4&amp;"'!A:A"),'lISTE CLIENT'!BR$1,INDIRECT("'"&amp;$A4&amp;"'!F:F"))</f>
        <v>0</v>
      </c>
      <c r="BS4" s="38">
        <f ca="1">SUMIF(INDIRECT("'"&amp;$A4&amp;"'!A:A"),'lISTE CLIENT'!BS$1,INDIRECT("'"&amp;$A4&amp;"'!F:F"))</f>
        <v>0</v>
      </c>
      <c r="BT4" s="38">
        <f ca="1">SUMIF(INDIRECT("'"&amp;$A4&amp;"'!A:A"),'lISTE CLIENT'!BT$1,INDIRECT("'"&amp;$A4&amp;"'!F:F"))</f>
        <v>0</v>
      </c>
      <c r="BU4" s="38">
        <f ca="1">SUMIF(INDIRECT("'"&amp;$A4&amp;"'!A:A"),'lISTE CLIENT'!BU$1,INDIRECT("'"&amp;$A4&amp;"'!F:F"))</f>
        <v>0</v>
      </c>
      <c r="BV4" s="38">
        <f ca="1">SUMIF(INDIRECT("'"&amp;$A4&amp;"'!A:A"),'lISTE CLIENT'!BV$1,INDIRECT("'"&amp;$A4&amp;"'!F:F"))</f>
        <v>0</v>
      </c>
      <c r="BW4" s="38">
        <f ca="1">SUMIF(INDIRECT("'"&amp;$A4&amp;"'!A:A"),'lISTE CLIENT'!BW$1,INDIRECT("'"&amp;$A4&amp;"'!F:F"))</f>
        <v>0</v>
      </c>
      <c r="BX4" s="38">
        <f ca="1">SUMIF(INDIRECT("'"&amp;$A4&amp;"'!A:A"),'lISTE CLIENT'!BX$1,INDIRECT("'"&amp;$A4&amp;"'!F:F"))</f>
        <v>0</v>
      </c>
      <c r="BY4" s="38">
        <f ca="1">SUMIF(INDIRECT("'"&amp;$A4&amp;"'!A:A"),'lISTE CLIENT'!BY$1,INDIRECT("'"&amp;$A4&amp;"'!F:F"))</f>
        <v>0</v>
      </c>
      <c r="BZ4" s="38">
        <f ca="1">SUMIF(INDIRECT("'"&amp;$A4&amp;"'!A:A"),'lISTE CLIENT'!BZ$1,INDIRECT("'"&amp;$A4&amp;"'!F:F"))</f>
        <v>0</v>
      </c>
      <c r="CA4" s="38">
        <f ca="1">SUMIF(INDIRECT("'"&amp;$A4&amp;"'!A:A"),'lISTE CLIENT'!CA$1,INDIRECT("'"&amp;$A4&amp;"'!F:F"))</f>
        <v>0</v>
      </c>
      <c r="CB4" s="38">
        <f ca="1">SUMIF(INDIRECT("'"&amp;$A4&amp;"'!A:A"),'lISTE CLIENT'!CB$1,INDIRECT("'"&amp;$A4&amp;"'!F:F"))</f>
        <v>0</v>
      </c>
      <c r="CC4" s="38">
        <f ca="1">SUMIF(INDIRECT("'"&amp;$A4&amp;"'!A:A"),'lISTE CLIENT'!CC$1,INDIRECT("'"&amp;$A4&amp;"'!F:F"))</f>
        <v>0</v>
      </c>
      <c r="CD4" s="38">
        <f ca="1">SUMIF(INDIRECT("'"&amp;$A4&amp;"'!A:A"),'lISTE CLIENT'!CD$1,INDIRECT("'"&amp;$A4&amp;"'!F:F"))</f>
        <v>0</v>
      </c>
      <c r="CE4" s="38">
        <f ca="1">SUMIF(INDIRECT("'"&amp;$A4&amp;"'!A:A"),'lISTE CLIENT'!CE$1,INDIRECT("'"&amp;$A4&amp;"'!F:F"))</f>
        <v>0</v>
      </c>
      <c r="CF4" s="38">
        <f ca="1">SUMIF(INDIRECT("'"&amp;$A4&amp;"'!A:A"),'lISTE CLIENT'!CF$1,INDIRECT("'"&amp;$A4&amp;"'!F:F"))</f>
        <v>0</v>
      </c>
      <c r="CG4" s="38">
        <f ca="1">SUMIF(INDIRECT("'"&amp;$A4&amp;"'!A:A"),'lISTE CLIENT'!CG$1,INDIRECT("'"&amp;$A4&amp;"'!F:F"))</f>
        <v>0</v>
      </c>
      <c r="CH4" s="38">
        <f ca="1">SUMIF(INDIRECT("'"&amp;$A4&amp;"'!A:A"),'lISTE CLIENT'!CH$1,INDIRECT("'"&amp;$A4&amp;"'!F:F"))</f>
        <v>0</v>
      </c>
      <c r="CI4" s="38">
        <f ca="1">SUMIF(INDIRECT("'"&amp;$A4&amp;"'!A:A"),'lISTE CLIENT'!CI$1,INDIRECT("'"&amp;$A4&amp;"'!F:F"))</f>
        <v>0</v>
      </c>
      <c r="CJ4" s="38">
        <f ca="1">SUMIF(INDIRECT("'"&amp;$A4&amp;"'!A:A"),'lISTE CLIENT'!CJ$1,INDIRECT("'"&amp;$A4&amp;"'!F:F"))</f>
        <v>-27300</v>
      </c>
      <c r="CK4" s="38">
        <f ca="1">SUMIF(INDIRECT("'"&amp;$A4&amp;"'!A:A"),'lISTE CLIENT'!CK$1,INDIRECT("'"&amp;$A4&amp;"'!F:F"))</f>
        <v>17000</v>
      </c>
      <c r="CL4" s="38">
        <f ca="1">SUMIF(INDIRECT("'"&amp;$A4&amp;"'!A:A"),'lISTE CLIENT'!CL$1,INDIRECT("'"&amp;$A4&amp;"'!F:F"))</f>
        <v>0</v>
      </c>
      <c r="CM4" s="38">
        <f ca="1">SUMIF(INDIRECT("'"&amp;$A4&amp;"'!A:A"),'lISTE CLIENT'!CM$1,INDIRECT("'"&amp;$A4&amp;"'!F:F"))</f>
        <v>0</v>
      </c>
      <c r="CN4" s="38">
        <f ca="1">SUMIF(INDIRECT("'"&amp;$A4&amp;"'!A:A"),'lISTE CLIENT'!CN$1,INDIRECT("'"&amp;$A4&amp;"'!F:F"))</f>
        <v>0</v>
      </c>
      <c r="CO4" s="38">
        <f ca="1">SUMIF(INDIRECT("'"&amp;$A4&amp;"'!A:A"),'lISTE CLIENT'!CO$1,INDIRECT("'"&amp;$A4&amp;"'!F:F"))</f>
        <v>0</v>
      </c>
      <c r="CP4" s="38">
        <f ca="1">SUMIF(INDIRECT("'"&amp;$A4&amp;"'!A:A"),'lISTE CLIENT'!CP$1,INDIRECT("'"&amp;$A4&amp;"'!F:F"))</f>
        <v>0</v>
      </c>
      <c r="CQ4" s="38">
        <f ca="1">SUMIF(INDIRECT("'"&amp;$A4&amp;"'!A:A"),'lISTE CLIENT'!CQ$1,INDIRECT("'"&amp;$A4&amp;"'!F:F"))</f>
        <v>0</v>
      </c>
      <c r="CR4" s="38">
        <f ca="1">SUMIF(INDIRECT("'"&amp;$A4&amp;"'!A:A"),'lISTE CLIENT'!CR$1,INDIRECT("'"&amp;$A4&amp;"'!F:F"))</f>
        <v>0</v>
      </c>
      <c r="CS4" s="38">
        <f ca="1">SUMIF(INDIRECT("'"&amp;$A4&amp;"'!A:A"),'lISTE CLIENT'!CS$1,INDIRECT("'"&amp;$A4&amp;"'!F:F"))</f>
        <v>0</v>
      </c>
      <c r="CT4" s="38">
        <f ca="1">SUMIF(INDIRECT("'"&amp;$A4&amp;"'!A:A"),'lISTE CLIENT'!CT$1,INDIRECT("'"&amp;$A4&amp;"'!F:F"))</f>
        <v>0</v>
      </c>
      <c r="CU4" s="38">
        <f ca="1">SUMIF(INDIRECT("'"&amp;$A4&amp;"'!A:A"),'lISTE CLIENT'!CU$1,INDIRECT("'"&amp;$A4&amp;"'!F:F"))</f>
        <v>0</v>
      </c>
      <c r="CV4" s="38">
        <f ca="1">SUMIF(INDIRECT("'"&amp;$A4&amp;"'!A:A"),'lISTE CLIENT'!CV$1,INDIRECT("'"&amp;$A4&amp;"'!F:F"))</f>
        <v>0</v>
      </c>
      <c r="CW4" s="38">
        <f ca="1">SUMIF(INDIRECT("'"&amp;$A4&amp;"'!A:A"),'lISTE CLIENT'!CW$1,INDIRECT("'"&amp;$A4&amp;"'!F:F"))</f>
        <v>0</v>
      </c>
      <c r="CX4" s="38">
        <f ca="1">SUMIF(INDIRECT("'"&amp;$A4&amp;"'!A:A"),'lISTE CLIENT'!CX$1,INDIRECT("'"&amp;$A4&amp;"'!F:F"))</f>
        <v>0</v>
      </c>
      <c r="CY4" s="38">
        <f ca="1">SUMIF(INDIRECT("'"&amp;$A4&amp;"'!A:A"),'lISTE CLIENT'!CY$1,INDIRECT("'"&amp;$A4&amp;"'!F:F"))</f>
        <v>0</v>
      </c>
      <c r="CZ4" s="38">
        <f ca="1">SUMIF(INDIRECT("'"&amp;$A4&amp;"'!A:A"),'lISTE CLIENT'!CZ$1,INDIRECT("'"&amp;$A4&amp;"'!F:F"))</f>
        <v>0</v>
      </c>
      <c r="DA4" s="38">
        <f ca="1">SUMIF(INDIRECT("'"&amp;$A4&amp;"'!A:A"),'lISTE CLIENT'!DA$1,INDIRECT("'"&amp;$A4&amp;"'!F:F"))</f>
        <v>0</v>
      </c>
      <c r="DB4" s="38">
        <f ca="1">SUMIF(INDIRECT("'"&amp;$A4&amp;"'!A:A"),'lISTE CLIENT'!DB$1,INDIRECT("'"&amp;$A4&amp;"'!F:F"))</f>
        <v>0</v>
      </c>
      <c r="DC4" s="38">
        <f ca="1">SUMIF(INDIRECT("'"&amp;$A4&amp;"'!A:A"),'lISTE CLIENT'!DC$1,INDIRECT("'"&amp;$A4&amp;"'!F:F"))</f>
        <v>0</v>
      </c>
      <c r="DD4" s="38">
        <f ca="1">SUMIF(INDIRECT("'"&amp;$A4&amp;"'!A:A"),'lISTE CLIENT'!DD$1,INDIRECT("'"&amp;$A4&amp;"'!F:F"))</f>
        <v>0</v>
      </c>
      <c r="DE4" s="38">
        <f ca="1">SUMIF(INDIRECT("'"&amp;$A4&amp;"'!A:A"),'lISTE CLIENT'!DE$1,INDIRECT("'"&amp;$A4&amp;"'!F:F"))</f>
        <v>0</v>
      </c>
      <c r="DF4" s="38">
        <f ca="1">SUMIF(INDIRECT("'"&amp;$A4&amp;"'!A:A"),'lISTE CLIENT'!DF$1,INDIRECT("'"&amp;$A4&amp;"'!F:F"))</f>
        <v>0</v>
      </c>
      <c r="DG4" s="38">
        <f ca="1">SUMIF(INDIRECT("'"&amp;$A4&amp;"'!A:A"),'lISTE CLIENT'!DG$1,INDIRECT("'"&amp;$A4&amp;"'!F:F"))</f>
        <v>0</v>
      </c>
      <c r="DH4" s="38">
        <f ca="1">SUMIF(INDIRECT("'"&amp;$A4&amp;"'!A:A"),'lISTE CLIENT'!DH$1,INDIRECT("'"&amp;$A4&amp;"'!F:F"))</f>
        <v>0</v>
      </c>
      <c r="DI4" s="38">
        <f ca="1">SUMIF(INDIRECT("'"&amp;$A4&amp;"'!A:A"),'lISTE CLIENT'!DI$1,INDIRECT("'"&amp;$A4&amp;"'!F:F"))</f>
        <v>0</v>
      </c>
    </row>
    <row r="5" spans="1:113" ht="16.5" x14ac:dyDescent="0.3">
      <c r="A5" s="20" t="s">
        <v>5</v>
      </c>
      <c r="B5" s="23">
        <f>SABER!$A$2</f>
        <v>500</v>
      </c>
      <c r="C5" s="38">
        <f ca="1">SUMIF(INDIRECT("'"&amp;$A5&amp;"'!A:A"),'lISTE CLIENT'!C$1,INDIRECT("'"&amp;$A5&amp;"'!F:F"))</f>
        <v>0</v>
      </c>
      <c r="D5" s="38">
        <f ca="1">SUMIF(INDIRECT("'"&amp;$A5&amp;"'!A:A"),'lISTE CLIENT'!D$1,INDIRECT("'"&amp;$A5&amp;"'!F:F"))</f>
        <v>0</v>
      </c>
      <c r="E5" s="38">
        <f ca="1">SUMIF(INDIRECT("'"&amp;$A5&amp;"'!A:A"),'lISTE CLIENT'!E$1,INDIRECT("'"&amp;$A5&amp;"'!F:F"))</f>
        <v>0</v>
      </c>
      <c r="F5" s="38">
        <f ca="1">SUMIF(INDIRECT("'"&amp;$A5&amp;"'!A:A"),'lISTE CLIENT'!F$1,INDIRECT("'"&amp;$A5&amp;"'!F:F"))</f>
        <v>0</v>
      </c>
      <c r="G5" s="38">
        <f ca="1">SUMIF(INDIRECT("'"&amp;$A5&amp;"'!A:A"),'lISTE CLIENT'!G$1,INDIRECT("'"&amp;$A5&amp;"'!F:F"))</f>
        <v>0</v>
      </c>
      <c r="H5" s="38">
        <f ca="1">SUMIF(INDIRECT("'"&amp;$A5&amp;"'!A:A"),'lISTE CLIENT'!H$1,INDIRECT("'"&amp;$A5&amp;"'!F:F"))</f>
        <v>0</v>
      </c>
      <c r="I5" s="38">
        <f ca="1">SUMIF(INDIRECT("'"&amp;$A5&amp;"'!A:A"),'lISTE CLIENT'!I$1,INDIRECT("'"&amp;$A5&amp;"'!F:F"))</f>
        <v>0</v>
      </c>
      <c r="J5" s="38">
        <f ca="1">SUMIF(INDIRECT("'"&amp;$A5&amp;"'!A:A"),'lISTE CLIENT'!J$1,INDIRECT("'"&amp;$A5&amp;"'!F:F"))</f>
        <v>0</v>
      </c>
      <c r="K5" s="38">
        <f ca="1">SUMIF(INDIRECT("'"&amp;$A5&amp;"'!A:A"),'lISTE CLIENT'!K$1,INDIRECT("'"&amp;$A5&amp;"'!F:F"))</f>
        <v>0</v>
      </c>
      <c r="L5" s="38">
        <f ca="1">SUMIF(INDIRECT("'"&amp;$A5&amp;"'!A:A"),'lISTE CLIENT'!L$1,INDIRECT("'"&amp;$A5&amp;"'!F:F"))</f>
        <v>0</v>
      </c>
      <c r="M5" s="38">
        <f ca="1">SUMIF(INDIRECT("'"&amp;$A5&amp;"'!A:A"),'lISTE CLIENT'!M$1,INDIRECT("'"&amp;$A5&amp;"'!F:F"))</f>
        <v>0</v>
      </c>
      <c r="N5" s="38">
        <f ca="1">SUMIF(INDIRECT("'"&amp;$A5&amp;"'!A:A"),'lISTE CLIENT'!N$1,INDIRECT("'"&amp;$A5&amp;"'!F:F"))</f>
        <v>7500</v>
      </c>
      <c r="O5" s="38">
        <f ca="1">SUMIF(INDIRECT("'"&amp;$A5&amp;"'!A:A"),'lISTE CLIENT'!O$1,INDIRECT("'"&amp;$A5&amp;"'!F:F"))</f>
        <v>0</v>
      </c>
      <c r="P5" s="38">
        <f ca="1">SUMIF(INDIRECT("'"&amp;$A5&amp;"'!A:A"),'lISTE CLIENT'!P$1,INDIRECT("'"&amp;$A5&amp;"'!F:F"))</f>
        <v>0</v>
      </c>
      <c r="Q5" s="38">
        <f ca="1">SUMIF(INDIRECT("'"&amp;$A5&amp;"'!A:A"),'lISTE CLIENT'!Q$1,INDIRECT("'"&amp;$A5&amp;"'!F:F"))</f>
        <v>0</v>
      </c>
      <c r="R5" s="38">
        <f ca="1">SUMIF(INDIRECT("'"&amp;$A5&amp;"'!A:A"),'lISTE CLIENT'!R$1,INDIRECT("'"&amp;$A5&amp;"'!F:F"))</f>
        <v>0</v>
      </c>
      <c r="S5" s="38">
        <f ca="1">SUMIF(INDIRECT("'"&amp;$A5&amp;"'!A:A"),'lISTE CLIENT'!S$1,INDIRECT("'"&amp;$A5&amp;"'!F:F"))</f>
        <v>0</v>
      </c>
      <c r="T5" s="38">
        <f ca="1">SUMIF(INDIRECT("'"&amp;$A5&amp;"'!A:A"),'lISTE CLIENT'!T$1,INDIRECT("'"&amp;$A5&amp;"'!F:F"))</f>
        <v>0</v>
      </c>
      <c r="U5" s="38">
        <f ca="1">SUMIF(INDIRECT("'"&amp;$A5&amp;"'!A:A"),'lISTE CLIENT'!U$1,INDIRECT("'"&amp;$A5&amp;"'!F:F"))</f>
        <v>0</v>
      </c>
      <c r="V5" s="38">
        <f ca="1">SUMIF(INDIRECT("'"&amp;$A5&amp;"'!A:A"),'lISTE CLIENT'!V$1,INDIRECT("'"&amp;$A5&amp;"'!F:F"))</f>
        <v>0</v>
      </c>
      <c r="W5" s="38">
        <f ca="1">SUMIF(INDIRECT("'"&amp;$A5&amp;"'!A:A"),'lISTE CLIENT'!W$1,INDIRECT("'"&amp;$A5&amp;"'!F:F"))</f>
        <v>0</v>
      </c>
      <c r="X5" s="38">
        <f ca="1">SUMIF(INDIRECT("'"&amp;$A5&amp;"'!A:A"),'lISTE CLIENT'!X$1,INDIRECT("'"&amp;$A5&amp;"'!F:F"))</f>
        <v>0</v>
      </c>
      <c r="Y5" s="38">
        <f ca="1">SUMIF(INDIRECT("'"&amp;$A5&amp;"'!A:A"),'lISTE CLIENT'!Y$1,INDIRECT("'"&amp;$A5&amp;"'!F:F"))</f>
        <v>0</v>
      </c>
      <c r="Z5" s="38">
        <f ca="1">SUMIF(INDIRECT("'"&amp;$A5&amp;"'!A:A"),'lISTE CLIENT'!Z$1,INDIRECT("'"&amp;$A5&amp;"'!F:F"))</f>
        <v>0</v>
      </c>
      <c r="AA5" s="38">
        <f ca="1">SUMIF(INDIRECT("'"&amp;$A5&amp;"'!A:A"),'lISTE CLIENT'!AA$1,INDIRECT("'"&amp;$A5&amp;"'!F:F"))</f>
        <v>0</v>
      </c>
      <c r="AB5" s="38">
        <f ca="1">SUMIF(INDIRECT("'"&amp;$A5&amp;"'!A:A"),'lISTE CLIENT'!AB$1,INDIRECT("'"&amp;$A5&amp;"'!F:F"))</f>
        <v>0</v>
      </c>
      <c r="AC5" s="38">
        <f ca="1">SUMIF(INDIRECT("'"&amp;$A5&amp;"'!A:A"),'lISTE CLIENT'!AC$1,INDIRECT("'"&amp;$A5&amp;"'!F:F"))</f>
        <v>0</v>
      </c>
      <c r="AD5" s="38">
        <f ca="1">SUMIF(INDIRECT("'"&amp;$A5&amp;"'!A:A"),'lISTE CLIENT'!AD$1,INDIRECT("'"&amp;$A5&amp;"'!F:F"))</f>
        <v>0</v>
      </c>
      <c r="AE5" s="38">
        <f ca="1">SUMIF(INDIRECT("'"&amp;$A5&amp;"'!A:A"),'lISTE CLIENT'!AE$1,INDIRECT("'"&amp;$A5&amp;"'!F:F"))</f>
        <v>0</v>
      </c>
      <c r="AF5" s="38">
        <f ca="1">SUMIF(INDIRECT("'"&amp;$A5&amp;"'!A:A"),'lISTE CLIENT'!AF$1,INDIRECT("'"&amp;$A5&amp;"'!F:F"))</f>
        <v>0</v>
      </c>
      <c r="AG5" s="38">
        <f ca="1">SUMIF(INDIRECT("'"&amp;$A5&amp;"'!A:A"),'lISTE CLIENT'!AG$1,INDIRECT("'"&amp;$A5&amp;"'!F:F"))</f>
        <v>0</v>
      </c>
      <c r="AH5" s="38">
        <f ca="1">SUMIF(INDIRECT("'"&amp;$A5&amp;"'!A:A"),'lISTE CLIENT'!AH$1,INDIRECT("'"&amp;$A5&amp;"'!F:F"))</f>
        <v>0</v>
      </c>
      <c r="AI5" s="38">
        <f ca="1">SUMIF(INDIRECT("'"&amp;$A5&amp;"'!A:A"),'lISTE CLIENT'!AI$1,INDIRECT("'"&amp;$A5&amp;"'!F:F"))</f>
        <v>0</v>
      </c>
      <c r="AJ5" s="38">
        <f ca="1">SUMIF(INDIRECT("'"&amp;$A5&amp;"'!A:A"),'lISTE CLIENT'!AJ$1,INDIRECT("'"&amp;$A5&amp;"'!F:F"))</f>
        <v>0</v>
      </c>
      <c r="AK5" s="38">
        <f ca="1">SUMIF(INDIRECT("'"&amp;$A5&amp;"'!A:A"),'lISTE CLIENT'!AK$1,INDIRECT("'"&amp;$A5&amp;"'!F:F"))</f>
        <v>0</v>
      </c>
      <c r="AL5" s="38">
        <f ca="1">SUMIF(INDIRECT("'"&amp;$A5&amp;"'!A:A"),'lISTE CLIENT'!AL$1,INDIRECT("'"&amp;$A5&amp;"'!F:F"))</f>
        <v>0</v>
      </c>
      <c r="AM5" s="38">
        <f ca="1">SUMIF(INDIRECT("'"&amp;$A5&amp;"'!A:A"),'lISTE CLIENT'!AM$1,INDIRECT("'"&amp;$A5&amp;"'!F:F"))</f>
        <v>0</v>
      </c>
      <c r="AN5" s="38">
        <f ca="1">SUMIF(INDIRECT("'"&amp;$A5&amp;"'!A:A"),'lISTE CLIENT'!AN$1,INDIRECT("'"&amp;$A5&amp;"'!F:F"))</f>
        <v>0</v>
      </c>
      <c r="AO5" s="38">
        <f ca="1">SUMIF(INDIRECT("'"&amp;$A5&amp;"'!A:A"),'lISTE CLIENT'!AO$1,INDIRECT("'"&amp;$A5&amp;"'!F:F"))</f>
        <v>0</v>
      </c>
      <c r="AP5" s="38">
        <f ca="1">SUMIF(INDIRECT("'"&amp;$A5&amp;"'!A:A"),'lISTE CLIENT'!AP$1,INDIRECT("'"&amp;$A5&amp;"'!F:F"))</f>
        <v>0</v>
      </c>
      <c r="AQ5" s="38">
        <f ca="1">SUMIF(INDIRECT("'"&amp;$A5&amp;"'!A:A"),'lISTE CLIENT'!AQ$1,INDIRECT("'"&amp;$A5&amp;"'!F:F"))</f>
        <v>0</v>
      </c>
      <c r="AR5" s="38">
        <f ca="1">SUMIF(INDIRECT("'"&amp;$A5&amp;"'!A:A"),'lISTE CLIENT'!AR$1,INDIRECT("'"&amp;$A5&amp;"'!F:F"))</f>
        <v>0</v>
      </c>
      <c r="AS5" s="38">
        <f ca="1">SUMIF(INDIRECT("'"&amp;$A5&amp;"'!A:A"),'lISTE CLIENT'!AS$1,INDIRECT("'"&amp;$A5&amp;"'!F:F"))</f>
        <v>0</v>
      </c>
      <c r="AT5" s="38">
        <f ca="1">SUMIF(INDIRECT("'"&amp;$A5&amp;"'!A:A"),'lISTE CLIENT'!AT$1,INDIRECT("'"&amp;$A5&amp;"'!F:F"))</f>
        <v>0</v>
      </c>
      <c r="AU5" s="38">
        <f ca="1">SUMIF(INDIRECT("'"&amp;$A5&amp;"'!A:A"),'lISTE CLIENT'!AU$1,INDIRECT("'"&amp;$A5&amp;"'!F:F"))</f>
        <v>0</v>
      </c>
      <c r="AV5" s="38">
        <f ca="1">SUMIF(INDIRECT("'"&amp;$A5&amp;"'!A:A"),'lISTE CLIENT'!AV$1,INDIRECT("'"&amp;$A5&amp;"'!F:F"))</f>
        <v>0</v>
      </c>
      <c r="AW5" s="38">
        <f ca="1">SUMIF(INDIRECT("'"&amp;$A5&amp;"'!A:A"),'lISTE CLIENT'!AW$1,INDIRECT("'"&amp;$A5&amp;"'!F:F"))</f>
        <v>0</v>
      </c>
      <c r="AX5" s="38">
        <f ca="1">SUMIF(INDIRECT("'"&amp;$A5&amp;"'!A:A"),'lISTE CLIENT'!AX$1,INDIRECT("'"&amp;$A5&amp;"'!F:F"))</f>
        <v>0</v>
      </c>
      <c r="AY5" s="38">
        <f ca="1">SUMIF(INDIRECT("'"&amp;$A5&amp;"'!A:A"),'lISTE CLIENT'!AY$1,INDIRECT("'"&amp;$A5&amp;"'!F:F"))</f>
        <v>0</v>
      </c>
      <c r="AZ5" s="38">
        <f ca="1">SUMIF(INDIRECT("'"&amp;$A5&amp;"'!A:A"),'lISTE CLIENT'!AZ$1,INDIRECT("'"&amp;$A5&amp;"'!F:F"))</f>
        <v>0</v>
      </c>
      <c r="BA5" s="38">
        <f ca="1">SUMIF(INDIRECT("'"&amp;$A5&amp;"'!A:A"),'lISTE CLIENT'!BA$1,INDIRECT("'"&amp;$A5&amp;"'!F:F"))</f>
        <v>0</v>
      </c>
      <c r="BB5" s="38">
        <f ca="1">SUMIF(INDIRECT("'"&amp;$A5&amp;"'!A:A"),'lISTE CLIENT'!BB$1,INDIRECT("'"&amp;$A5&amp;"'!F:F"))</f>
        <v>0</v>
      </c>
      <c r="BC5" s="38">
        <f ca="1">SUMIF(INDIRECT("'"&amp;$A5&amp;"'!A:A"),'lISTE CLIENT'!BC$1,INDIRECT("'"&amp;$A5&amp;"'!F:F"))</f>
        <v>0</v>
      </c>
      <c r="BD5" s="38">
        <f ca="1">SUMIF(INDIRECT("'"&amp;$A5&amp;"'!A:A"),'lISTE CLIENT'!BD$1,INDIRECT("'"&amp;$A5&amp;"'!F:F"))</f>
        <v>0</v>
      </c>
      <c r="BE5" s="38">
        <f ca="1">SUMIF(INDIRECT("'"&amp;$A5&amp;"'!A:A"),'lISTE CLIENT'!BE$1,INDIRECT("'"&amp;$A5&amp;"'!F:F"))</f>
        <v>0</v>
      </c>
      <c r="BF5" s="38">
        <f ca="1">SUMIF(INDIRECT("'"&amp;$A5&amp;"'!A:A"),'lISTE CLIENT'!BF$1,INDIRECT("'"&amp;$A5&amp;"'!F:F"))</f>
        <v>0</v>
      </c>
      <c r="BG5" s="38">
        <f ca="1">SUMIF(INDIRECT("'"&amp;$A5&amp;"'!A:A"),'lISTE CLIENT'!BG$1,INDIRECT("'"&amp;$A5&amp;"'!F:F"))</f>
        <v>0</v>
      </c>
      <c r="BH5" s="38">
        <f ca="1">SUMIF(INDIRECT("'"&amp;$A5&amp;"'!A:A"),'lISTE CLIENT'!BH$1,INDIRECT("'"&amp;$A5&amp;"'!F:F"))</f>
        <v>0</v>
      </c>
      <c r="BI5" s="38">
        <f ca="1">SUMIF(INDIRECT("'"&amp;$A5&amp;"'!A:A"),'lISTE CLIENT'!BI$1,INDIRECT("'"&amp;$A5&amp;"'!F:F"))</f>
        <v>0</v>
      </c>
      <c r="BJ5" s="38">
        <f ca="1">SUMIF(INDIRECT("'"&amp;$A5&amp;"'!A:A"),'lISTE CLIENT'!BJ$1,INDIRECT("'"&amp;$A5&amp;"'!F:F"))</f>
        <v>0</v>
      </c>
      <c r="BK5" s="38">
        <f ca="1">SUMIF(INDIRECT("'"&amp;$A5&amp;"'!A:A"),'lISTE CLIENT'!BK$1,INDIRECT("'"&amp;$A5&amp;"'!F:F"))</f>
        <v>0</v>
      </c>
      <c r="BL5" s="38">
        <f ca="1">SUMIF(INDIRECT("'"&amp;$A5&amp;"'!A:A"),'lISTE CLIENT'!BL$1,INDIRECT("'"&amp;$A5&amp;"'!F:F"))</f>
        <v>0</v>
      </c>
      <c r="BM5" s="38">
        <f ca="1">SUMIF(INDIRECT("'"&amp;$A5&amp;"'!A:A"),'lISTE CLIENT'!BM$1,INDIRECT("'"&amp;$A5&amp;"'!F:F"))</f>
        <v>0</v>
      </c>
      <c r="BN5" s="38">
        <f ca="1">SUMIF(INDIRECT("'"&amp;$A5&amp;"'!A:A"),'lISTE CLIENT'!BN$1,INDIRECT("'"&amp;$A5&amp;"'!F:F"))</f>
        <v>0</v>
      </c>
      <c r="BO5" s="38">
        <f ca="1">SUMIF(INDIRECT("'"&amp;$A5&amp;"'!A:A"),'lISTE CLIENT'!BO$1,INDIRECT("'"&amp;$A5&amp;"'!F:F"))</f>
        <v>0</v>
      </c>
      <c r="BP5" s="38">
        <f ca="1">SUMIF(INDIRECT("'"&amp;$A5&amp;"'!A:A"),'lISTE CLIENT'!BP$1,INDIRECT("'"&amp;$A5&amp;"'!F:F"))</f>
        <v>0</v>
      </c>
      <c r="BQ5" s="38">
        <f ca="1">SUMIF(INDIRECT("'"&amp;$A5&amp;"'!A:A"),'lISTE CLIENT'!BQ$1,INDIRECT("'"&amp;$A5&amp;"'!F:F"))</f>
        <v>0</v>
      </c>
      <c r="BR5" s="38">
        <f ca="1">SUMIF(INDIRECT("'"&amp;$A5&amp;"'!A:A"),'lISTE CLIENT'!BR$1,INDIRECT("'"&amp;$A5&amp;"'!F:F"))</f>
        <v>0</v>
      </c>
      <c r="BS5" s="38">
        <f ca="1">SUMIF(INDIRECT("'"&amp;$A5&amp;"'!A:A"),'lISTE CLIENT'!BS$1,INDIRECT("'"&amp;$A5&amp;"'!F:F"))</f>
        <v>0</v>
      </c>
      <c r="BT5" s="38">
        <f ca="1">SUMIF(INDIRECT("'"&amp;$A5&amp;"'!A:A"),'lISTE CLIENT'!BT$1,INDIRECT("'"&amp;$A5&amp;"'!F:F"))</f>
        <v>0</v>
      </c>
      <c r="BU5" s="38">
        <f ca="1">SUMIF(INDIRECT("'"&amp;$A5&amp;"'!A:A"),'lISTE CLIENT'!BU$1,INDIRECT("'"&amp;$A5&amp;"'!F:F"))</f>
        <v>0</v>
      </c>
      <c r="BV5" s="38">
        <f ca="1">SUMIF(INDIRECT("'"&amp;$A5&amp;"'!A:A"),'lISTE CLIENT'!BV$1,INDIRECT("'"&amp;$A5&amp;"'!F:F"))</f>
        <v>0</v>
      </c>
      <c r="BW5" s="38">
        <f ca="1">SUMIF(INDIRECT("'"&amp;$A5&amp;"'!A:A"),'lISTE CLIENT'!BW$1,INDIRECT("'"&amp;$A5&amp;"'!F:F"))</f>
        <v>0</v>
      </c>
      <c r="BX5" s="38">
        <f ca="1">SUMIF(INDIRECT("'"&amp;$A5&amp;"'!A:A"),'lISTE CLIENT'!BX$1,INDIRECT("'"&amp;$A5&amp;"'!F:F"))</f>
        <v>0</v>
      </c>
      <c r="BY5" s="38">
        <f ca="1">SUMIF(INDIRECT("'"&amp;$A5&amp;"'!A:A"),'lISTE CLIENT'!BY$1,INDIRECT("'"&amp;$A5&amp;"'!F:F"))</f>
        <v>0</v>
      </c>
      <c r="BZ5" s="38">
        <f ca="1">SUMIF(INDIRECT("'"&amp;$A5&amp;"'!A:A"),'lISTE CLIENT'!BZ$1,INDIRECT("'"&amp;$A5&amp;"'!F:F"))</f>
        <v>0</v>
      </c>
      <c r="CA5" s="38">
        <f ca="1">SUMIF(INDIRECT("'"&amp;$A5&amp;"'!A:A"),'lISTE CLIENT'!CA$1,INDIRECT("'"&amp;$A5&amp;"'!F:F"))</f>
        <v>0</v>
      </c>
      <c r="CB5" s="38">
        <f ca="1">SUMIF(INDIRECT("'"&amp;$A5&amp;"'!A:A"),'lISTE CLIENT'!CB$1,INDIRECT("'"&amp;$A5&amp;"'!F:F"))</f>
        <v>0</v>
      </c>
      <c r="CC5" s="38">
        <f ca="1">SUMIF(INDIRECT("'"&amp;$A5&amp;"'!A:A"),'lISTE CLIENT'!CC$1,INDIRECT("'"&amp;$A5&amp;"'!F:F"))</f>
        <v>0</v>
      </c>
      <c r="CD5" s="38">
        <f ca="1">SUMIF(INDIRECT("'"&amp;$A5&amp;"'!A:A"),'lISTE CLIENT'!CD$1,INDIRECT("'"&amp;$A5&amp;"'!F:F"))</f>
        <v>0</v>
      </c>
      <c r="CE5" s="38">
        <f ca="1">SUMIF(INDIRECT("'"&amp;$A5&amp;"'!A:A"),'lISTE CLIENT'!CE$1,INDIRECT("'"&amp;$A5&amp;"'!F:F"))</f>
        <v>0</v>
      </c>
      <c r="CF5" s="38">
        <f ca="1">SUMIF(INDIRECT("'"&amp;$A5&amp;"'!A:A"),'lISTE CLIENT'!CF$1,INDIRECT("'"&amp;$A5&amp;"'!F:F"))</f>
        <v>0</v>
      </c>
      <c r="CG5" s="38">
        <f ca="1">SUMIF(INDIRECT("'"&amp;$A5&amp;"'!A:A"),'lISTE CLIENT'!CG$1,INDIRECT("'"&amp;$A5&amp;"'!F:F"))</f>
        <v>0</v>
      </c>
      <c r="CH5" s="38">
        <f ca="1">SUMIF(INDIRECT("'"&amp;$A5&amp;"'!A:A"),'lISTE CLIENT'!CH$1,INDIRECT("'"&amp;$A5&amp;"'!F:F"))</f>
        <v>0</v>
      </c>
      <c r="CI5" s="38">
        <f ca="1">SUMIF(INDIRECT("'"&amp;$A5&amp;"'!A:A"),'lISTE CLIENT'!CI$1,INDIRECT("'"&amp;$A5&amp;"'!F:F"))</f>
        <v>0</v>
      </c>
      <c r="CJ5" s="38">
        <f ca="1">SUMIF(INDIRECT("'"&amp;$A5&amp;"'!A:A"),'lISTE CLIENT'!CJ$1,INDIRECT("'"&amp;$A5&amp;"'!F:F"))</f>
        <v>0</v>
      </c>
      <c r="CK5" s="38">
        <f ca="1">SUMIF(INDIRECT("'"&amp;$A5&amp;"'!A:A"),'lISTE CLIENT'!CK$1,INDIRECT("'"&amp;$A5&amp;"'!F:F"))</f>
        <v>-7000</v>
      </c>
      <c r="CL5" s="38">
        <f ca="1">SUMIF(INDIRECT("'"&amp;$A5&amp;"'!A:A"),'lISTE CLIENT'!CL$1,INDIRECT("'"&amp;$A5&amp;"'!F:F"))</f>
        <v>0</v>
      </c>
      <c r="CM5" s="38">
        <f ca="1">SUMIF(INDIRECT("'"&amp;$A5&amp;"'!A:A"),'lISTE CLIENT'!CM$1,INDIRECT("'"&amp;$A5&amp;"'!F:F"))</f>
        <v>0</v>
      </c>
      <c r="CN5" s="38">
        <f ca="1">SUMIF(INDIRECT("'"&amp;$A5&amp;"'!A:A"),'lISTE CLIENT'!CN$1,INDIRECT("'"&amp;$A5&amp;"'!F:F"))</f>
        <v>0</v>
      </c>
      <c r="CO5" s="38">
        <f ca="1">SUMIF(INDIRECT("'"&amp;$A5&amp;"'!A:A"),'lISTE CLIENT'!CO$1,INDIRECT("'"&amp;$A5&amp;"'!F:F"))</f>
        <v>0</v>
      </c>
      <c r="CP5" s="38">
        <f ca="1">SUMIF(INDIRECT("'"&amp;$A5&amp;"'!A:A"),'lISTE CLIENT'!CP$1,INDIRECT("'"&amp;$A5&amp;"'!F:F"))</f>
        <v>0</v>
      </c>
      <c r="CQ5" s="38">
        <f ca="1">SUMIF(INDIRECT("'"&amp;$A5&amp;"'!A:A"),'lISTE CLIENT'!CQ$1,INDIRECT("'"&amp;$A5&amp;"'!F:F"))</f>
        <v>0</v>
      </c>
      <c r="CR5" s="38">
        <f ca="1">SUMIF(INDIRECT("'"&amp;$A5&amp;"'!A:A"),'lISTE CLIENT'!CR$1,INDIRECT("'"&amp;$A5&amp;"'!F:F"))</f>
        <v>0</v>
      </c>
      <c r="CS5" s="38">
        <f ca="1">SUMIF(INDIRECT("'"&amp;$A5&amp;"'!A:A"),'lISTE CLIENT'!CS$1,INDIRECT("'"&amp;$A5&amp;"'!F:F"))</f>
        <v>0</v>
      </c>
      <c r="CT5" s="38">
        <f ca="1">SUMIF(INDIRECT("'"&amp;$A5&amp;"'!A:A"),'lISTE CLIENT'!CT$1,INDIRECT("'"&amp;$A5&amp;"'!F:F"))</f>
        <v>0</v>
      </c>
      <c r="CU5" s="38">
        <f ca="1">SUMIF(INDIRECT("'"&amp;$A5&amp;"'!A:A"),'lISTE CLIENT'!CU$1,INDIRECT("'"&amp;$A5&amp;"'!F:F"))</f>
        <v>0</v>
      </c>
      <c r="CV5" s="38">
        <f ca="1">SUMIF(INDIRECT("'"&amp;$A5&amp;"'!A:A"),'lISTE CLIENT'!CV$1,INDIRECT("'"&amp;$A5&amp;"'!F:F"))</f>
        <v>0</v>
      </c>
      <c r="CW5" s="38">
        <f ca="1">SUMIF(INDIRECT("'"&amp;$A5&amp;"'!A:A"),'lISTE CLIENT'!CW$1,INDIRECT("'"&amp;$A5&amp;"'!F:F"))</f>
        <v>0</v>
      </c>
      <c r="CX5" s="38">
        <f ca="1">SUMIF(INDIRECT("'"&amp;$A5&amp;"'!A:A"),'lISTE CLIENT'!CX$1,INDIRECT("'"&amp;$A5&amp;"'!F:F"))</f>
        <v>0</v>
      </c>
      <c r="CY5" s="38">
        <f ca="1">SUMIF(INDIRECT("'"&amp;$A5&amp;"'!A:A"),'lISTE CLIENT'!CY$1,INDIRECT("'"&amp;$A5&amp;"'!F:F"))</f>
        <v>0</v>
      </c>
      <c r="CZ5" s="38">
        <f ca="1">SUMIF(INDIRECT("'"&amp;$A5&amp;"'!A:A"),'lISTE CLIENT'!CZ$1,INDIRECT("'"&amp;$A5&amp;"'!F:F"))</f>
        <v>0</v>
      </c>
      <c r="DA5" s="38">
        <f ca="1">SUMIF(INDIRECT("'"&amp;$A5&amp;"'!A:A"),'lISTE CLIENT'!DA$1,INDIRECT("'"&amp;$A5&amp;"'!F:F"))</f>
        <v>0</v>
      </c>
      <c r="DB5" s="38">
        <f ca="1">SUMIF(INDIRECT("'"&amp;$A5&amp;"'!A:A"),'lISTE CLIENT'!DB$1,INDIRECT("'"&amp;$A5&amp;"'!F:F"))</f>
        <v>0</v>
      </c>
      <c r="DC5" s="38">
        <f ca="1">SUMIF(INDIRECT("'"&amp;$A5&amp;"'!A:A"),'lISTE CLIENT'!DC$1,INDIRECT("'"&amp;$A5&amp;"'!F:F"))</f>
        <v>0</v>
      </c>
      <c r="DD5" s="38">
        <f ca="1">SUMIF(INDIRECT("'"&amp;$A5&amp;"'!A:A"),'lISTE CLIENT'!DD$1,INDIRECT("'"&amp;$A5&amp;"'!F:F"))</f>
        <v>0</v>
      </c>
      <c r="DE5" s="38">
        <f ca="1">SUMIF(INDIRECT("'"&amp;$A5&amp;"'!A:A"),'lISTE CLIENT'!DE$1,INDIRECT("'"&amp;$A5&amp;"'!F:F"))</f>
        <v>0</v>
      </c>
      <c r="DF5" s="38">
        <f ca="1">SUMIF(INDIRECT("'"&amp;$A5&amp;"'!A:A"),'lISTE CLIENT'!DF$1,INDIRECT("'"&amp;$A5&amp;"'!F:F"))</f>
        <v>0</v>
      </c>
      <c r="DG5" s="38">
        <f ca="1">SUMIF(INDIRECT("'"&amp;$A5&amp;"'!A:A"),'lISTE CLIENT'!DG$1,INDIRECT("'"&amp;$A5&amp;"'!F:F"))</f>
        <v>0</v>
      </c>
      <c r="DH5" s="38">
        <f ca="1">SUMIF(INDIRECT("'"&amp;$A5&amp;"'!A:A"),'lISTE CLIENT'!DH$1,INDIRECT("'"&amp;$A5&amp;"'!F:F"))</f>
        <v>0</v>
      </c>
      <c r="DI5" s="38">
        <f ca="1">SUMIF(INDIRECT("'"&amp;$A5&amp;"'!A:A"),'lISTE CLIENT'!DI$1,INDIRECT("'"&amp;$A5&amp;"'!F:F"))</f>
        <v>0</v>
      </c>
    </row>
    <row r="6" spans="1:113" ht="16.5" x14ac:dyDescent="0.3">
      <c r="A6" s="20" t="s">
        <v>17</v>
      </c>
      <c r="B6" s="23">
        <f>CIMAR!$A$2</f>
        <v>-44400</v>
      </c>
      <c r="C6" s="38">
        <f ca="1">SUMIF(INDIRECT("'"&amp;$A6&amp;"'!A:A"),'lISTE CLIENT'!C$1,INDIRECT("'"&amp;$A6&amp;"'!F:F"))</f>
        <v>0</v>
      </c>
      <c r="D6" s="38">
        <f ca="1">SUMIF(INDIRECT("'"&amp;$A6&amp;"'!A:A"),'lISTE CLIENT'!D$1,INDIRECT("'"&amp;$A6&amp;"'!F:F"))</f>
        <v>0</v>
      </c>
      <c r="E6" s="38">
        <f ca="1">SUMIF(INDIRECT("'"&amp;$A6&amp;"'!A:A"),'lISTE CLIENT'!E$1,INDIRECT("'"&amp;$A6&amp;"'!F:F"))</f>
        <v>0</v>
      </c>
      <c r="F6" s="38">
        <f ca="1">SUMIF(INDIRECT("'"&amp;$A6&amp;"'!A:A"),'lISTE CLIENT'!F$1,INDIRECT("'"&amp;$A6&amp;"'!F:F"))</f>
        <v>0</v>
      </c>
      <c r="G6" s="38">
        <f ca="1">SUMIF(INDIRECT("'"&amp;$A6&amp;"'!A:A"),'lISTE CLIENT'!G$1,INDIRECT("'"&amp;$A6&amp;"'!F:F"))</f>
        <v>0</v>
      </c>
      <c r="H6" s="38">
        <f ca="1">SUMIF(INDIRECT("'"&amp;$A6&amp;"'!A:A"),'lISTE CLIENT'!H$1,INDIRECT("'"&amp;$A6&amp;"'!F:F"))</f>
        <v>0</v>
      </c>
      <c r="I6" s="38">
        <f ca="1">SUMIF(INDIRECT("'"&amp;$A6&amp;"'!A:A"),'lISTE CLIENT'!I$1,INDIRECT("'"&amp;$A6&amp;"'!F:F"))</f>
        <v>0</v>
      </c>
      <c r="J6" s="38">
        <f ca="1">SUMIF(INDIRECT("'"&amp;$A6&amp;"'!A:A"),'lISTE CLIENT'!J$1,INDIRECT("'"&amp;$A6&amp;"'!F:F"))</f>
        <v>0</v>
      </c>
      <c r="K6" s="38">
        <f ca="1">SUMIF(INDIRECT("'"&amp;$A6&amp;"'!A:A"),'lISTE CLIENT'!K$1,INDIRECT("'"&amp;$A6&amp;"'!F:F"))</f>
        <v>0</v>
      </c>
      <c r="L6" s="38">
        <f ca="1">SUMIF(INDIRECT("'"&amp;$A6&amp;"'!A:A"),'lISTE CLIENT'!L$1,INDIRECT("'"&amp;$A6&amp;"'!F:F"))</f>
        <v>0</v>
      </c>
      <c r="M6" s="38">
        <f ca="1">SUMIF(INDIRECT("'"&amp;$A6&amp;"'!A:A"),'lISTE CLIENT'!M$1,INDIRECT("'"&amp;$A6&amp;"'!F:F"))</f>
        <v>0</v>
      </c>
      <c r="N6" s="38">
        <f ca="1">SUMIF(INDIRECT("'"&amp;$A6&amp;"'!A:A"),'lISTE CLIENT'!N$1,INDIRECT("'"&amp;$A6&amp;"'!F:F"))</f>
        <v>0</v>
      </c>
      <c r="O6" s="38">
        <f ca="1">SUMIF(INDIRECT("'"&amp;$A6&amp;"'!A:A"),'lISTE CLIENT'!O$1,INDIRECT("'"&amp;$A6&amp;"'!F:F"))</f>
        <v>0</v>
      </c>
      <c r="P6" s="38">
        <f ca="1">SUMIF(INDIRECT("'"&amp;$A6&amp;"'!A:A"),'lISTE CLIENT'!P$1,INDIRECT("'"&amp;$A6&amp;"'!F:F"))</f>
        <v>0</v>
      </c>
      <c r="Q6" s="38">
        <f ca="1">SUMIF(INDIRECT("'"&amp;$A6&amp;"'!A:A"),'lISTE CLIENT'!Q$1,INDIRECT("'"&amp;$A6&amp;"'!F:F"))</f>
        <v>0</v>
      </c>
      <c r="R6" s="38">
        <f ca="1">SUMIF(INDIRECT("'"&amp;$A6&amp;"'!A:A"),'lISTE CLIENT'!R$1,INDIRECT("'"&amp;$A6&amp;"'!F:F"))</f>
        <v>0</v>
      </c>
      <c r="S6" s="38">
        <f ca="1">SUMIF(INDIRECT("'"&amp;$A6&amp;"'!A:A"),'lISTE CLIENT'!S$1,INDIRECT("'"&amp;$A6&amp;"'!F:F"))</f>
        <v>0</v>
      </c>
      <c r="T6" s="38">
        <f ca="1">SUMIF(INDIRECT("'"&amp;$A6&amp;"'!A:A"),'lISTE CLIENT'!T$1,INDIRECT("'"&amp;$A6&amp;"'!F:F"))</f>
        <v>0</v>
      </c>
      <c r="U6" s="38">
        <f ca="1">SUMIF(INDIRECT("'"&amp;$A6&amp;"'!A:A"),'lISTE CLIENT'!U$1,INDIRECT("'"&amp;$A6&amp;"'!F:F"))</f>
        <v>0</v>
      </c>
      <c r="V6" s="38">
        <f ca="1">SUMIF(INDIRECT("'"&amp;$A6&amp;"'!A:A"),'lISTE CLIENT'!V$1,INDIRECT("'"&amp;$A6&amp;"'!F:F"))</f>
        <v>0</v>
      </c>
      <c r="W6" s="38">
        <f ca="1">SUMIF(INDIRECT("'"&amp;$A6&amp;"'!A:A"),'lISTE CLIENT'!W$1,INDIRECT("'"&amp;$A6&amp;"'!F:F"))</f>
        <v>0</v>
      </c>
      <c r="X6" s="38">
        <f ca="1">SUMIF(INDIRECT("'"&amp;$A6&amp;"'!A:A"),'lISTE CLIENT'!X$1,INDIRECT("'"&amp;$A6&amp;"'!F:F"))</f>
        <v>0</v>
      </c>
      <c r="Y6" s="38">
        <f ca="1">SUMIF(INDIRECT("'"&amp;$A6&amp;"'!A:A"),'lISTE CLIENT'!Y$1,INDIRECT("'"&amp;$A6&amp;"'!F:F"))</f>
        <v>0</v>
      </c>
      <c r="Z6" s="38">
        <f ca="1">SUMIF(INDIRECT("'"&amp;$A6&amp;"'!A:A"),'lISTE CLIENT'!Z$1,INDIRECT("'"&amp;$A6&amp;"'!F:F"))</f>
        <v>0</v>
      </c>
      <c r="AA6" s="38">
        <f ca="1">SUMIF(INDIRECT("'"&amp;$A6&amp;"'!A:A"),'lISTE CLIENT'!AA$1,INDIRECT("'"&amp;$A6&amp;"'!F:F"))</f>
        <v>0</v>
      </c>
      <c r="AB6" s="38">
        <f ca="1">SUMIF(INDIRECT("'"&amp;$A6&amp;"'!A:A"),'lISTE CLIENT'!AB$1,INDIRECT("'"&amp;$A6&amp;"'!F:F"))</f>
        <v>0</v>
      </c>
      <c r="AC6" s="38">
        <f ca="1">SUMIF(INDIRECT("'"&amp;$A6&amp;"'!A:A"),'lISTE CLIENT'!AC$1,INDIRECT("'"&amp;$A6&amp;"'!F:F"))</f>
        <v>0</v>
      </c>
      <c r="AD6" s="38">
        <f ca="1">SUMIF(INDIRECT("'"&amp;$A6&amp;"'!A:A"),'lISTE CLIENT'!AD$1,INDIRECT("'"&amp;$A6&amp;"'!F:F"))</f>
        <v>0</v>
      </c>
      <c r="AE6" s="38">
        <f ca="1">SUMIF(INDIRECT("'"&amp;$A6&amp;"'!A:A"),'lISTE CLIENT'!AE$1,INDIRECT("'"&amp;$A6&amp;"'!F:F"))</f>
        <v>0</v>
      </c>
      <c r="AF6" s="38">
        <f ca="1">SUMIF(INDIRECT("'"&amp;$A6&amp;"'!A:A"),'lISTE CLIENT'!AF$1,INDIRECT("'"&amp;$A6&amp;"'!F:F"))</f>
        <v>0</v>
      </c>
      <c r="AG6" s="38">
        <f ca="1">SUMIF(INDIRECT("'"&amp;$A6&amp;"'!A:A"),'lISTE CLIENT'!AG$1,INDIRECT("'"&amp;$A6&amp;"'!F:F"))</f>
        <v>0</v>
      </c>
      <c r="AH6" s="38">
        <f ca="1">SUMIF(INDIRECT("'"&amp;$A6&amp;"'!A:A"),'lISTE CLIENT'!AH$1,INDIRECT("'"&amp;$A6&amp;"'!F:F"))</f>
        <v>0</v>
      </c>
      <c r="AI6" s="38">
        <f ca="1">SUMIF(INDIRECT("'"&amp;$A6&amp;"'!A:A"),'lISTE CLIENT'!AI$1,INDIRECT("'"&amp;$A6&amp;"'!F:F"))</f>
        <v>0</v>
      </c>
      <c r="AJ6" s="38">
        <f ca="1">SUMIF(INDIRECT("'"&amp;$A6&amp;"'!A:A"),'lISTE CLIENT'!AJ$1,INDIRECT("'"&amp;$A6&amp;"'!F:F"))</f>
        <v>0</v>
      </c>
      <c r="AK6" s="38">
        <f ca="1">SUMIF(INDIRECT("'"&amp;$A6&amp;"'!A:A"),'lISTE CLIENT'!AK$1,INDIRECT("'"&amp;$A6&amp;"'!F:F"))</f>
        <v>0</v>
      </c>
      <c r="AL6" s="38">
        <f ca="1">SUMIF(INDIRECT("'"&amp;$A6&amp;"'!A:A"),'lISTE CLIENT'!AL$1,INDIRECT("'"&amp;$A6&amp;"'!F:F"))</f>
        <v>0</v>
      </c>
      <c r="AM6" s="38">
        <f ca="1">SUMIF(INDIRECT("'"&amp;$A6&amp;"'!A:A"),'lISTE CLIENT'!AM$1,INDIRECT("'"&amp;$A6&amp;"'!F:F"))</f>
        <v>0</v>
      </c>
      <c r="AN6" s="38">
        <f ca="1">SUMIF(INDIRECT("'"&amp;$A6&amp;"'!A:A"),'lISTE CLIENT'!AN$1,INDIRECT("'"&amp;$A6&amp;"'!F:F"))</f>
        <v>0</v>
      </c>
      <c r="AO6" s="38">
        <f ca="1">SUMIF(INDIRECT("'"&amp;$A6&amp;"'!A:A"),'lISTE CLIENT'!AO$1,INDIRECT("'"&amp;$A6&amp;"'!F:F"))</f>
        <v>0</v>
      </c>
      <c r="AP6" s="38">
        <f ca="1">SUMIF(INDIRECT("'"&amp;$A6&amp;"'!A:A"),'lISTE CLIENT'!AP$1,INDIRECT("'"&amp;$A6&amp;"'!F:F"))</f>
        <v>0</v>
      </c>
      <c r="AQ6" s="38">
        <f ca="1">SUMIF(INDIRECT("'"&amp;$A6&amp;"'!A:A"),'lISTE CLIENT'!AQ$1,INDIRECT("'"&amp;$A6&amp;"'!F:F"))</f>
        <v>0</v>
      </c>
      <c r="AR6" s="38">
        <f ca="1">SUMIF(INDIRECT("'"&amp;$A6&amp;"'!A:A"),'lISTE CLIENT'!AR$1,INDIRECT("'"&amp;$A6&amp;"'!F:F"))</f>
        <v>0</v>
      </c>
      <c r="AS6" s="38">
        <f ca="1">SUMIF(INDIRECT("'"&amp;$A6&amp;"'!A:A"),'lISTE CLIENT'!AS$1,INDIRECT("'"&amp;$A6&amp;"'!F:F"))</f>
        <v>0</v>
      </c>
      <c r="AT6" s="38">
        <f ca="1">SUMIF(INDIRECT("'"&amp;$A6&amp;"'!A:A"),'lISTE CLIENT'!AT$1,INDIRECT("'"&amp;$A6&amp;"'!F:F"))</f>
        <v>0</v>
      </c>
      <c r="AU6" s="38">
        <f ca="1">SUMIF(INDIRECT("'"&amp;$A6&amp;"'!A:A"),'lISTE CLIENT'!AU$1,INDIRECT("'"&amp;$A6&amp;"'!F:F"))</f>
        <v>0</v>
      </c>
      <c r="AV6" s="38">
        <f ca="1">SUMIF(INDIRECT("'"&amp;$A6&amp;"'!A:A"),'lISTE CLIENT'!AV$1,INDIRECT("'"&amp;$A6&amp;"'!F:F"))</f>
        <v>0</v>
      </c>
      <c r="AW6" s="38">
        <f ca="1">SUMIF(INDIRECT("'"&amp;$A6&amp;"'!A:A"),'lISTE CLIENT'!AW$1,INDIRECT("'"&amp;$A6&amp;"'!F:F"))</f>
        <v>0</v>
      </c>
      <c r="AX6" s="38">
        <f ca="1">SUMIF(INDIRECT("'"&amp;$A6&amp;"'!A:A"),'lISTE CLIENT'!AX$1,INDIRECT("'"&amp;$A6&amp;"'!F:F"))</f>
        <v>0</v>
      </c>
      <c r="AY6" s="38">
        <f ca="1">SUMIF(INDIRECT("'"&amp;$A6&amp;"'!A:A"),'lISTE CLIENT'!AY$1,INDIRECT("'"&amp;$A6&amp;"'!F:F"))</f>
        <v>0</v>
      </c>
      <c r="AZ6" s="38">
        <f ca="1">SUMIF(INDIRECT("'"&amp;$A6&amp;"'!A:A"),'lISTE CLIENT'!AZ$1,INDIRECT("'"&amp;$A6&amp;"'!F:F"))</f>
        <v>0</v>
      </c>
      <c r="BA6" s="38">
        <f ca="1">SUMIF(INDIRECT("'"&amp;$A6&amp;"'!A:A"),'lISTE CLIENT'!BA$1,INDIRECT("'"&amp;$A6&amp;"'!F:F"))</f>
        <v>0</v>
      </c>
      <c r="BB6" s="38">
        <f ca="1">SUMIF(INDIRECT("'"&amp;$A6&amp;"'!A:A"),'lISTE CLIENT'!BB$1,INDIRECT("'"&amp;$A6&amp;"'!F:F"))</f>
        <v>0</v>
      </c>
      <c r="BC6" s="38">
        <f ca="1">SUMIF(INDIRECT("'"&amp;$A6&amp;"'!A:A"),'lISTE CLIENT'!BC$1,INDIRECT("'"&amp;$A6&amp;"'!F:F"))</f>
        <v>0</v>
      </c>
      <c r="BD6" s="38">
        <f ca="1">SUMIF(INDIRECT("'"&amp;$A6&amp;"'!A:A"),'lISTE CLIENT'!BD$1,INDIRECT("'"&amp;$A6&amp;"'!F:F"))</f>
        <v>0</v>
      </c>
      <c r="BE6" s="38">
        <f ca="1">SUMIF(INDIRECT("'"&amp;$A6&amp;"'!A:A"),'lISTE CLIENT'!BE$1,INDIRECT("'"&amp;$A6&amp;"'!F:F"))</f>
        <v>0</v>
      </c>
      <c r="BF6" s="38">
        <f ca="1">SUMIF(INDIRECT("'"&amp;$A6&amp;"'!A:A"),'lISTE CLIENT'!BF$1,INDIRECT("'"&amp;$A6&amp;"'!F:F"))</f>
        <v>0</v>
      </c>
      <c r="BG6" s="38">
        <f ca="1">SUMIF(INDIRECT("'"&amp;$A6&amp;"'!A:A"),'lISTE CLIENT'!BG$1,INDIRECT("'"&amp;$A6&amp;"'!F:F"))</f>
        <v>0</v>
      </c>
      <c r="BH6" s="38">
        <f ca="1">SUMIF(INDIRECT("'"&amp;$A6&amp;"'!A:A"),'lISTE CLIENT'!BH$1,INDIRECT("'"&amp;$A6&amp;"'!F:F"))</f>
        <v>0</v>
      </c>
      <c r="BI6" s="38">
        <f ca="1">SUMIF(INDIRECT("'"&amp;$A6&amp;"'!A:A"),'lISTE CLIENT'!BI$1,INDIRECT("'"&amp;$A6&amp;"'!F:F"))</f>
        <v>0</v>
      </c>
      <c r="BJ6" s="38">
        <f ca="1">SUMIF(INDIRECT("'"&amp;$A6&amp;"'!A:A"),'lISTE CLIENT'!BJ$1,INDIRECT("'"&amp;$A6&amp;"'!F:F"))</f>
        <v>0</v>
      </c>
      <c r="BK6" s="38">
        <f ca="1">SUMIF(INDIRECT("'"&amp;$A6&amp;"'!A:A"),'lISTE CLIENT'!BK$1,INDIRECT("'"&amp;$A6&amp;"'!F:F"))</f>
        <v>0</v>
      </c>
      <c r="BL6" s="38">
        <f ca="1">SUMIF(INDIRECT("'"&amp;$A6&amp;"'!A:A"),'lISTE CLIENT'!BL$1,INDIRECT("'"&amp;$A6&amp;"'!F:F"))</f>
        <v>0</v>
      </c>
      <c r="BM6" s="38">
        <f ca="1">SUMIF(INDIRECT("'"&amp;$A6&amp;"'!A:A"),'lISTE CLIENT'!BM$1,INDIRECT("'"&amp;$A6&amp;"'!F:F"))</f>
        <v>0</v>
      </c>
      <c r="BN6" s="38">
        <f ca="1">SUMIF(INDIRECT("'"&amp;$A6&amp;"'!A:A"),'lISTE CLIENT'!BN$1,INDIRECT("'"&amp;$A6&amp;"'!F:F"))</f>
        <v>0</v>
      </c>
      <c r="BO6" s="38">
        <f ca="1">SUMIF(INDIRECT("'"&amp;$A6&amp;"'!A:A"),'lISTE CLIENT'!BO$1,INDIRECT("'"&amp;$A6&amp;"'!F:F"))</f>
        <v>0</v>
      </c>
      <c r="BP6" s="38">
        <f ca="1">SUMIF(INDIRECT("'"&amp;$A6&amp;"'!A:A"),'lISTE CLIENT'!BP$1,INDIRECT("'"&amp;$A6&amp;"'!F:F"))</f>
        <v>0</v>
      </c>
      <c r="BQ6" s="38">
        <f ca="1">SUMIF(INDIRECT("'"&amp;$A6&amp;"'!A:A"),'lISTE CLIENT'!BQ$1,INDIRECT("'"&amp;$A6&amp;"'!F:F"))</f>
        <v>0</v>
      </c>
      <c r="BR6" s="38">
        <f ca="1">SUMIF(INDIRECT("'"&amp;$A6&amp;"'!A:A"),'lISTE CLIENT'!BR$1,INDIRECT("'"&amp;$A6&amp;"'!F:F"))</f>
        <v>0</v>
      </c>
      <c r="BS6" s="38">
        <f ca="1">SUMIF(INDIRECT("'"&amp;$A6&amp;"'!A:A"),'lISTE CLIENT'!BS$1,INDIRECT("'"&amp;$A6&amp;"'!F:F"))</f>
        <v>0</v>
      </c>
      <c r="BT6" s="38">
        <f ca="1">SUMIF(INDIRECT("'"&amp;$A6&amp;"'!A:A"),'lISTE CLIENT'!BT$1,INDIRECT("'"&amp;$A6&amp;"'!F:F"))</f>
        <v>0</v>
      </c>
      <c r="BU6" s="38">
        <f ca="1">SUMIF(INDIRECT("'"&amp;$A6&amp;"'!A:A"),'lISTE CLIENT'!BU$1,INDIRECT("'"&amp;$A6&amp;"'!F:F"))</f>
        <v>0</v>
      </c>
      <c r="BV6" s="38">
        <f ca="1">SUMIF(INDIRECT("'"&amp;$A6&amp;"'!A:A"),'lISTE CLIENT'!BV$1,INDIRECT("'"&amp;$A6&amp;"'!F:F"))</f>
        <v>0</v>
      </c>
      <c r="BW6" s="38">
        <f ca="1">SUMIF(INDIRECT("'"&amp;$A6&amp;"'!A:A"),'lISTE CLIENT'!BW$1,INDIRECT("'"&amp;$A6&amp;"'!F:F"))</f>
        <v>0</v>
      </c>
      <c r="BX6" s="38">
        <f ca="1">SUMIF(INDIRECT("'"&amp;$A6&amp;"'!A:A"),'lISTE CLIENT'!BX$1,INDIRECT("'"&amp;$A6&amp;"'!F:F"))</f>
        <v>0</v>
      </c>
      <c r="BY6" s="38">
        <f ca="1">SUMIF(INDIRECT("'"&amp;$A6&amp;"'!A:A"),'lISTE CLIENT'!BY$1,INDIRECT("'"&amp;$A6&amp;"'!F:F"))</f>
        <v>0</v>
      </c>
      <c r="BZ6" s="38">
        <f ca="1">SUMIF(INDIRECT("'"&amp;$A6&amp;"'!A:A"),'lISTE CLIENT'!BZ$1,INDIRECT("'"&amp;$A6&amp;"'!F:F"))</f>
        <v>0</v>
      </c>
      <c r="CA6" s="38">
        <f ca="1">SUMIF(INDIRECT("'"&amp;$A6&amp;"'!A:A"),'lISTE CLIENT'!CA$1,INDIRECT("'"&amp;$A6&amp;"'!F:F"))</f>
        <v>0</v>
      </c>
      <c r="CB6" s="38">
        <f ca="1">SUMIF(INDIRECT("'"&amp;$A6&amp;"'!A:A"),'lISTE CLIENT'!CB$1,INDIRECT("'"&amp;$A6&amp;"'!F:F"))</f>
        <v>0</v>
      </c>
      <c r="CC6" s="38">
        <f ca="1">SUMIF(INDIRECT("'"&amp;$A6&amp;"'!A:A"),'lISTE CLIENT'!CC$1,INDIRECT("'"&amp;$A6&amp;"'!F:F"))</f>
        <v>0</v>
      </c>
      <c r="CD6" s="38">
        <f ca="1">SUMIF(INDIRECT("'"&amp;$A6&amp;"'!A:A"),'lISTE CLIENT'!CD$1,INDIRECT("'"&amp;$A6&amp;"'!F:F"))</f>
        <v>0</v>
      </c>
      <c r="CE6" s="38">
        <f ca="1">SUMIF(INDIRECT("'"&amp;$A6&amp;"'!A:A"),'lISTE CLIENT'!CE$1,INDIRECT("'"&amp;$A6&amp;"'!F:F"))</f>
        <v>0</v>
      </c>
      <c r="CF6" s="38">
        <f ca="1">SUMIF(INDIRECT("'"&amp;$A6&amp;"'!A:A"),'lISTE CLIENT'!CF$1,INDIRECT("'"&amp;$A6&amp;"'!F:F"))</f>
        <v>0</v>
      </c>
      <c r="CG6" s="38">
        <f ca="1">SUMIF(INDIRECT("'"&amp;$A6&amp;"'!A:A"),'lISTE CLIENT'!CG$1,INDIRECT("'"&amp;$A6&amp;"'!F:F"))</f>
        <v>0</v>
      </c>
      <c r="CH6" s="38">
        <f ca="1">SUMIF(INDIRECT("'"&amp;$A6&amp;"'!A:A"),'lISTE CLIENT'!CH$1,INDIRECT("'"&amp;$A6&amp;"'!F:F"))</f>
        <v>0</v>
      </c>
      <c r="CI6" s="38">
        <f ca="1">SUMIF(INDIRECT("'"&amp;$A6&amp;"'!A:A"),'lISTE CLIENT'!CI$1,INDIRECT("'"&amp;$A6&amp;"'!F:F"))</f>
        <v>0</v>
      </c>
      <c r="CJ6" s="38">
        <f ca="1">SUMIF(INDIRECT("'"&amp;$A6&amp;"'!A:A"),'lISTE CLIENT'!CJ$1,INDIRECT("'"&amp;$A6&amp;"'!F:F"))</f>
        <v>-44400</v>
      </c>
      <c r="CK6" s="38">
        <f ca="1">SUMIF(INDIRECT("'"&amp;$A6&amp;"'!A:A"),'lISTE CLIENT'!CK$1,INDIRECT("'"&amp;$A6&amp;"'!F:F"))</f>
        <v>0</v>
      </c>
      <c r="CL6" s="38">
        <f ca="1">SUMIF(INDIRECT("'"&amp;$A6&amp;"'!A:A"),'lISTE CLIENT'!CL$1,INDIRECT("'"&amp;$A6&amp;"'!F:F"))</f>
        <v>0</v>
      </c>
      <c r="CM6" s="38">
        <f ca="1">SUMIF(INDIRECT("'"&amp;$A6&amp;"'!A:A"),'lISTE CLIENT'!CM$1,INDIRECT("'"&amp;$A6&amp;"'!F:F"))</f>
        <v>0</v>
      </c>
      <c r="CN6" s="38">
        <f ca="1">SUMIF(INDIRECT("'"&amp;$A6&amp;"'!A:A"),'lISTE CLIENT'!CN$1,INDIRECT("'"&amp;$A6&amp;"'!F:F"))</f>
        <v>0</v>
      </c>
      <c r="CO6" s="38">
        <f ca="1">SUMIF(INDIRECT("'"&amp;$A6&amp;"'!A:A"),'lISTE CLIENT'!CO$1,INDIRECT("'"&amp;$A6&amp;"'!F:F"))</f>
        <v>0</v>
      </c>
      <c r="CP6" s="38">
        <f ca="1">SUMIF(INDIRECT("'"&amp;$A6&amp;"'!A:A"),'lISTE CLIENT'!CP$1,INDIRECT("'"&amp;$A6&amp;"'!F:F"))</f>
        <v>0</v>
      </c>
      <c r="CQ6" s="38">
        <f ca="1">SUMIF(INDIRECT("'"&amp;$A6&amp;"'!A:A"),'lISTE CLIENT'!CQ$1,INDIRECT("'"&amp;$A6&amp;"'!F:F"))</f>
        <v>0</v>
      </c>
      <c r="CR6" s="38">
        <f ca="1">SUMIF(INDIRECT("'"&amp;$A6&amp;"'!A:A"),'lISTE CLIENT'!CR$1,INDIRECT("'"&amp;$A6&amp;"'!F:F"))</f>
        <v>0</v>
      </c>
      <c r="CS6" s="38">
        <f ca="1">SUMIF(INDIRECT("'"&amp;$A6&amp;"'!A:A"),'lISTE CLIENT'!CS$1,INDIRECT("'"&amp;$A6&amp;"'!F:F"))</f>
        <v>0</v>
      </c>
      <c r="CT6" s="38">
        <f ca="1">SUMIF(INDIRECT("'"&amp;$A6&amp;"'!A:A"),'lISTE CLIENT'!CT$1,INDIRECT("'"&amp;$A6&amp;"'!F:F"))</f>
        <v>0</v>
      </c>
      <c r="CU6" s="38">
        <f ca="1">SUMIF(INDIRECT("'"&amp;$A6&amp;"'!A:A"),'lISTE CLIENT'!CU$1,INDIRECT("'"&amp;$A6&amp;"'!F:F"))</f>
        <v>0</v>
      </c>
      <c r="CV6" s="38">
        <f ca="1">SUMIF(INDIRECT("'"&amp;$A6&amp;"'!A:A"),'lISTE CLIENT'!CV$1,INDIRECT("'"&amp;$A6&amp;"'!F:F"))</f>
        <v>0</v>
      </c>
      <c r="CW6" s="38">
        <f ca="1">SUMIF(INDIRECT("'"&amp;$A6&amp;"'!A:A"),'lISTE CLIENT'!CW$1,INDIRECT("'"&amp;$A6&amp;"'!F:F"))</f>
        <v>0</v>
      </c>
      <c r="CX6" s="38">
        <f ca="1">SUMIF(INDIRECT("'"&amp;$A6&amp;"'!A:A"),'lISTE CLIENT'!CX$1,INDIRECT("'"&amp;$A6&amp;"'!F:F"))</f>
        <v>0</v>
      </c>
      <c r="CY6" s="38">
        <f ca="1">SUMIF(INDIRECT("'"&amp;$A6&amp;"'!A:A"),'lISTE CLIENT'!CY$1,INDIRECT("'"&amp;$A6&amp;"'!F:F"))</f>
        <v>0</v>
      </c>
      <c r="CZ6" s="38">
        <f ca="1">SUMIF(INDIRECT("'"&amp;$A6&amp;"'!A:A"),'lISTE CLIENT'!CZ$1,INDIRECT("'"&amp;$A6&amp;"'!F:F"))</f>
        <v>0</v>
      </c>
      <c r="DA6" s="38">
        <f ca="1">SUMIF(INDIRECT("'"&amp;$A6&amp;"'!A:A"),'lISTE CLIENT'!DA$1,INDIRECT("'"&amp;$A6&amp;"'!F:F"))</f>
        <v>0</v>
      </c>
      <c r="DB6" s="38">
        <f ca="1">SUMIF(INDIRECT("'"&amp;$A6&amp;"'!A:A"),'lISTE CLIENT'!DB$1,INDIRECT("'"&amp;$A6&amp;"'!F:F"))</f>
        <v>0</v>
      </c>
      <c r="DC6" s="38">
        <f ca="1">SUMIF(INDIRECT("'"&amp;$A6&amp;"'!A:A"),'lISTE CLIENT'!DC$1,INDIRECT("'"&amp;$A6&amp;"'!F:F"))</f>
        <v>0</v>
      </c>
      <c r="DD6" s="38">
        <f ca="1">SUMIF(INDIRECT("'"&amp;$A6&amp;"'!A:A"),'lISTE CLIENT'!DD$1,INDIRECT("'"&amp;$A6&amp;"'!F:F"))</f>
        <v>0</v>
      </c>
      <c r="DE6" s="38">
        <f ca="1">SUMIF(INDIRECT("'"&amp;$A6&amp;"'!A:A"),'lISTE CLIENT'!DE$1,INDIRECT("'"&amp;$A6&amp;"'!F:F"))</f>
        <v>0</v>
      </c>
      <c r="DF6" s="38">
        <f ca="1">SUMIF(INDIRECT("'"&amp;$A6&amp;"'!A:A"),'lISTE CLIENT'!DF$1,INDIRECT("'"&amp;$A6&amp;"'!F:F"))</f>
        <v>0</v>
      </c>
      <c r="DG6" s="38">
        <f ca="1">SUMIF(INDIRECT("'"&amp;$A6&amp;"'!A:A"),'lISTE CLIENT'!DG$1,INDIRECT("'"&amp;$A6&amp;"'!F:F"))</f>
        <v>0</v>
      </c>
      <c r="DH6" s="38">
        <f ca="1">SUMIF(INDIRECT("'"&amp;$A6&amp;"'!A:A"),'lISTE CLIENT'!DH$1,INDIRECT("'"&amp;$A6&amp;"'!F:F"))</f>
        <v>0</v>
      </c>
      <c r="DI6" s="38">
        <f ca="1">SUMIF(INDIRECT("'"&amp;$A6&amp;"'!A:A"),'lISTE CLIENT'!DI$1,INDIRECT("'"&amp;$A6&amp;"'!F:F"))</f>
        <v>0</v>
      </c>
    </row>
    <row r="7" spans="1:113" ht="16.5" x14ac:dyDescent="0.3">
      <c r="A7" s="20"/>
      <c r="B7" s="20"/>
      <c r="C7" s="18"/>
    </row>
    <row r="8" spans="1:113" ht="16.5" x14ac:dyDescent="0.3">
      <c r="A8" s="20"/>
      <c r="B8" s="20"/>
      <c r="C8" s="18"/>
    </row>
    <row r="9" spans="1:113" ht="16.5" x14ac:dyDescent="0.3">
      <c r="A9" s="20"/>
      <c r="B9" s="20"/>
      <c r="C9" s="18"/>
    </row>
    <row r="10" spans="1:113" ht="16.5" x14ac:dyDescent="0.3">
      <c r="A10" s="21"/>
      <c r="B10" s="21"/>
      <c r="C10" s="18"/>
    </row>
    <row r="11" spans="1:113" ht="16.5" x14ac:dyDescent="0.3">
      <c r="A11" s="18"/>
      <c r="B11" s="24">
        <f>SUM(B2:B10)</f>
        <v>5546</v>
      </c>
      <c r="C11" s="37">
        <f ca="1">SUM(C2:C10)</f>
        <v>0</v>
      </c>
      <c r="D11" s="37">
        <f ca="1">SUM(D2:D10)</f>
        <v>0</v>
      </c>
      <c r="E11" s="37">
        <f ca="1">SUM(E2:E10)</f>
        <v>0</v>
      </c>
      <c r="F11" s="37">
        <f ca="1">SUM(F2:F10)</f>
        <v>0</v>
      </c>
      <c r="G11" s="37">
        <f ca="1">SUM(G2:G10)</f>
        <v>0</v>
      </c>
      <c r="H11" s="37">
        <f ca="1">SUM(H2:H10)</f>
        <v>0</v>
      </c>
      <c r="I11" s="37">
        <f ca="1">SUM(I2:I10)</f>
        <v>0</v>
      </c>
      <c r="J11" s="37">
        <f ca="1">SUM(J2:J10)</f>
        <v>0</v>
      </c>
      <c r="K11" s="37">
        <f ca="1">SUM(K2:K10)</f>
        <v>0</v>
      </c>
      <c r="L11" s="37">
        <f ca="1">SUM(L2:L10)</f>
        <v>0</v>
      </c>
      <c r="M11" s="37">
        <f ca="1">SUM(M2:M10)</f>
        <v>0</v>
      </c>
      <c r="N11" s="37">
        <f ca="1">SUM(N2:N10)</f>
        <v>7500</v>
      </c>
      <c r="O11" s="37">
        <f ca="1">SUM(O2:O10)</f>
        <v>0</v>
      </c>
      <c r="P11" s="37">
        <f ca="1">SUM(P2:P10)</f>
        <v>0</v>
      </c>
      <c r="Q11" s="37">
        <f ca="1">SUM(Q2:Q10)</f>
        <v>0</v>
      </c>
      <c r="R11" s="37">
        <f ca="1">SUM(R2:R10)</f>
        <v>0</v>
      </c>
      <c r="S11" s="37">
        <f ca="1">SUM(S2:S10)</f>
        <v>0</v>
      </c>
      <c r="T11" s="37">
        <f ca="1">SUM(T2:T10)</f>
        <v>0</v>
      </c>
      <c r="U11" s="37">
        <f ca="1">SUM(U2:U10)</f>
        <v>0</v>
      </c>
      <c r="V11" s="37">
        <f ca="1">SUM(V2:V10)</f>
        <v>0</v>
      </c>
      <c r="W11" s="37">
        <f ca="1">SUM(W2:W10)</f>
        <v>0</v>
      </c>
      <c r="X11" s="37">
        <f ca="1">SUM(X2:X10)</f>
        <v>0</v>
      </c>
      <c r="Y11" s="37">
        <f ca="1">SUM(Y2:Y10)</f>
        <v>0</v>
      </c>
      <c r="Z11" s="37">
        <f ca="1">SUM(Z2:Z10)</f>
        <v>0</v>
      </c>
      <c r="AA11" s="37">
        <f ca="1">SUM(AA2:AA10)</f>
        <v>0</v>
      </c>
      <c r="AB11" s="37">
        <f ca="1">SUM(AB2:AB10)</f>
        <v>0</v>
      </c>
      <c r="AC11" s="37">
        <f ca="1">SUM(AC2:AC10)</f>
        <v>0</v>
      </c>
      <c r="AD11" s="37">
        <f ca="1">SUM(AD2:AD10)</f>
        <v>0</v>
      </c>
      <c r="AE11" s="37">
        <f ca="1">SUM(AE2:AE10)</f>
        <v>0</v>
      </c>
      <c r="AF11" s="37">
        <f t="shared" ref="AF11:CQ11" ca="1" si="0">SUM(AF2:AF10)</f>
        <v>0</v>
      </c>
      <c r="AG11" s="37">
        <f t="shared" ca="1" si="0"/>
        <v>0</v>
      </c>
      <c r="AH11" s="37">
        <f t="shared" ca="1" si="0"/>
        <v>0</v>
      </c>
      <c r="AI11" s="37">
        <f t="shared" ca="1" si="0"/>
        <v>0</v>
      </c>
      <c r="AJ11" s="37">
        <f t="shared" ca="1" si="0"/>
        <v>0</v>
      </c>
      <c r="AK11" s="37">
        <f t="shared" ca="1" si="0"/>
        <v>0</v>
      </c>
      <c r="AL11" s="37">
        <f t="shared" ca="1" si="0"/>
        <v>0</v>
      </c>
      <c r="AM11" s="37">
        <f t="shared" ca="1" si="0"/>
        <v>0</v>
      </c>
      <c r="AN11" s="37">
        <f t="shared" ca="1" si="0"/>
        <v>0</v>
      </c>
      <c r="AO11" s="37">
        <f t="shared" ca="1" si="0"/>
        <v>0</v>
      </c>
      <c r="AP11" s="37">
        <f t="shared" ca="1" si="0"/>
        <v>0</v>
      </c>
      <c r="AQ11" s="37">
        <f t="shared" ca="1" si="0"/>
        <v>0</v>
      </c>
      <c r="AR11" s="37">
        <f t="shared" ca="1" si="0"/>
        <v>0</v>
      </c>
      <c r="AS11" s="37">
        <f t="shared" ca="1" si="0"/>
        <v>0</v>
      </c>
      <c r="AT11" s="37">
        <f t="shared" ca="1" si="0"/>
        <v>0</v>
      </c>
      <c r="AU11" s="37">
        <f t="shared" ca="1" si="0"/>
        <v>0</v>
      </c>
      <c r="AV11" s="37">
        <f t="shared" ca="1" si="0"/>
        <v>0</v>
      </c>
      <c r="AW11" s="37">
        <f t="shared" ca="1" si="0"/>
        <v>0</v>
      </c>
      <c r="AX11" s="37">
        <f t="shared" ca="1" si="0"/>
        <v>0</v>
      </c>
      <c r="AY11" s="37">
        <f t="shared" ca="1" si="0"/>
        <v>0</v>
      </c>
      <c r="AZ11" s="37">
        <f t="shared" ca="1" si="0"/>
        <v>0</v>
      </c>
      <c r="BA11" s="37">
        <f t="shared" ca="1" si="0"/>
        <v>0</v>
      </c>
      <c r="BB11" s="37">
        <f t="shared" ca="1" si="0"/>
        <v>0</v>
      </c>
      <c r="BC11" s="37">
        <f t="shared" ca="1" si="0"/>
        <v>0</v>
      </c>
      <c r="BD11" s="37">
        <f t="shared" ca="1" si="0"/>
        <v>0</v>
      </c>
      <c r="BE11" s="37">
        <f t="shared" ca="1" si="0"/>
        <v>0</v>
      </c>
      <c r="BF11" s="37">
        <f t="shared" ca="1" si="0"/>
        <v>0</v>
      </c>
      <c r="BG11" s="37">
        <f t="shared" ca="1" si="0"/>
        <v>0</v>
      </c>
      <c r="BH11" s="37">
        <f t="shared" ca="1" si="0"/>
        <v>0</v>
      </c>
      <c r="BI11" s="37">
        <f t="shared" ca="1" si="0"/>
        <v>0</v>
      </c>
      <c r="BJ11" s="37">
        <f t="shared" ca="1" si="0"/>
        <v>0</v>
      </c>
      <c r="BK11" s="37">
        <f t="shared" ca="1" si="0"/>
        <v>0</v>
      </c>
      <c r="BL11" s="37">
        <f t="shared" ca="1" si="0"/>
        <v>0</v>
      </c>
      <c r="BM11" s="37">
        <f t="shared" ca="1" si="0"/>
        <v>0</v>
      </c>
      <c r="BN11" s="37">
        <f t="shared" ca="1" si="0"/>
        <v>0</v>
      </c>
      <c r="BO11" s="37">
        <f t="shared" ca="1" si="0"/>
        <v>0</v>
      </c>
      <c r="BP11" s="37">
        <f t="shared" ca="1" si="0"/>
        <v>0</v>
      </c>
      <c r="BQ11" s="37">
        <f t="shared" ca="1" si="0"/>
        <v>0</v>
      </c>
      <c r="BR11" s="37">
        <f t="shared" ca="1" si="0"/>
        <v>0</v>
      </c>
      <c r="BS11" s="37">
        <f t="shared" ca="1" si="0"/>
        <v>0</v>
      </c>
      <c r="BT11" s="37">
        <f t="shared" ca="1" si="0"/>
        <v>0</v>
      </c>
      <c r="BU11" s="37">
        <f t="shared" ca="1" si="0"/>
        <v>0</v>
      </c>
      <c r="BV11" s="37">
        <f t="shared" ca="1" si="0"/>
        <v>0</v>
      </c>
      <c r="BW11" s="37">
        <f t="shared" ca="1" si="0"/>
        <v>0</v>
      </c>
      <c r="BX11" s="37">
        <f t="shared" ca="1" si="0"/>
        <v>0</v>
      </c>
      <c r="BY11" s="37">
        <f t="shared" ca="1" si="0"/>
        <v>0</v>
      </c>
      <c r="BZ11" s="37">
        <f t="shared" ca="1" si="0"/>
        <v>0</v>
      </c>
      <c r="CA11" s="37">
        <f t="shared" ca="1" si="0"/>
        <v>0</v>
      </c>
      <c r="CB11" s="37">
        <f t="shared" ca="1" si="0"/>
        <v>30746</v>
      </c>
      <c r="CC11" s="37">
        <f t="shared" ca="1" si="0"/>
        <v>0</v>
      </c>
      <c r="CD11" s="37">
        <f t="shared" ca="1" si="0"/>
        <v>0</v>
      </c>
      <c r="CE11" s="37">
        <f t="shared" ca="1" si="0"/>
        <v>0</v>
      </c>
      <c r="CF11" s="37">
        <f t="shared" ca="1" si="0"/>
        <v>0</v>
      </c>
      <c r="CG11" s="37">
        <f t="shared" ca="1" si="0"/>
        <v>0</v>
      </c>
      <c r="CH11" s="37">
        <f t="shared" ca="1" si="0"/>
        <v>0</v>
      </c>
      <c r="CI11" s="37">
        <f t="shared" ca="1" si="0"/>
        <v>0</v>
      </c>
      <c r="CJ11" s="37">
        <f t="shared" ca="1" si="0"/>
        <v>-22700</v>
      </c>
      <c r="CK11" s="37">
        <f t="shared" ca="1" si="0"/>
        <v>-10000</v>
      </c>
      <c r="CL11" s="37">
        <f t="shared" ca="1" si="0"/>
        <v>0</v>
      </c>
      <c r="CM11" s="37">
        <f t="shared" ca="1" si="0"/>
        <v>0</v>
      </c>
      <c r="CN11" s="37">
        <f t="shared" ca="1" si="0"/>
        <v>0</v>
      </c>
      <c r="CO11" s="37">
        <f t="shared" ca="1" si="0"/>
        <v>0</v>
      </c>
      <c r="CP11" s="37">
        <f t="shared" ca="1" si="0"/>
        <v>0</v>
      </c>
      <c r="CQ11" s="37">
        <f t="shared" ca="1" si="0"/>
        <v>0</v>
      </c>
      <c r="CR11" s="37">
        <f t="shared" ref="CR11:DI11" ca="1" si="1">SUM(CR2:CR10)</f>
        <v>0</v>
      </c>
      <c r="CS11" s="37">
        <f t="shared" ca="1" si="1"/>
        <v>0</v>
      </c>
      <c r="CT11" s="37">
        <f t="shared" ca="1" si="1"/>
        <v>0</v>
      </c>
      <c r="CU11" s="37">
        <f t="shared" ca="1" si="1"/>
        <v>0</v>
      </c>
      <c r="CV11" s="37">
        <f t="shared" ca="1" si="1"/>
        <v>0</v>
      </c>
      <c r="CW11" s="37">
        <f t="shared" ca="1" si="1"/>
        <v>0</v>
      </c>
      <c r="CX11" s="37">
        <f t="shared" ca="1" si="1"/>
        <v>0</v>
      </c>
      <c r="CY11" s="37">
        <f t="shared" ca="1" si="1"/>
        <v>0</v>
      </c>
      <c r="CZ11" s="37">
        <f t="shared" ca="1" si="1"/>
        <v>0</v>
      </c>
      <c r="DA11" s="37">
        <f t="shared" ca="1" si="1"/>
        <v>0</v>
      </c>
      <c r="DB11" s="37">
        <f t="shared" ca="1" si="1"/>
        <v>0</v>
      </c>
      <c r="DC11" s="37">
        <f t="shared" ca="1" si="1"/>
        <v>0</v>
      </c>
      <c r="DD11" s="37">
        <f t="shared" ca="1" si="1"/>
        <v>0</v>
      </c>
      <c r="DE11" s="37">
        <f t="shared" ca="1" si="1"/>
        <v>0</v>
      </c>
      <c r="DF11" s="37">
        <f t="shared" ca="1" si="1"/>
        <v>0</v>
      </c>
      <c r="DG11" s="37">
        <f t="shared" ca="1" si="1"/>
        <v>0</v>
      </c>
      <c r="DH11" s="37">
        <f t="shared" ca="1" si="1"/>
        <v>0</v>
      </c>
      <c r="DI11" s="37">
        <f t="shared" ca="1" si="1"/>
        <v>0</v>
      </c>
    </row>
    <row r="12" spans="1:113" ht="16.5" x14ac:dyDescent="0.3">
      <c r="A12" s="18"/>
      <c r="B12" s="18"/>
      <c r="C12" s="18"/>
    </row>
    <row r="13" spans="1:113" ht="16.5" x14ac:dyDescent="0.3">
      <c r="A13" s="18"/>
      <c r="B13" s="18"/>
      <c r="C13" s="18"/>
    </row>
    <row r="14" spans="1:113" ht="16.5" x14ac:dyDescent="0.3">
      <c r="A14" s="18"/>
      <c r="B14" s="18"/>
      <c r="C14" s="18"/>
    </row>
    <row r="15" spans="1:113" ht="16.5" x14ac:dyDescent="0.3">
      <c r="A15" s="18"/>
      <c r="B15" s="18"/>
      <c r="C15" s="18"/>
    </row>
    <row r="16" spans="1:113" ht="16.5" x14ac:dyDescent="0.3">
      <c r="A16" s="18"/>
      <c r="B16" s="18"/>
      <c r="C16" s="18"/>
    </row>
    <row r="17" spans="1:3" ht="16.5" x14ac:dyDescent="0.3">
      <c r="A17" s="18"/>
      <c r="B17" s="18"/>
      <c r="C17" s="18"/>
    </row>
    <row r="18" spans="1:3" ht="16.5" x14ac:dyDescent="0.3">
      <c r="A18" s="18"/>
      <c r="B18" s="18"/>
      <c r="C18" s="18"/>
    </row>
    <row r="19" spans="1:3" ht="16.5" x14ac:dyDescent="0.3">
      <c r="A19" s="18"/>
      <c r="B19" s="18"/>
      <c r="C19" s="18"/>
    </row>
  </sheetData>
  <conditionalFormatting sqref="B4">
    <cfRule type="cellIs" dxfId="2" priority="3" operator="lessThan">
      <formula>0</formula>
    </cfRule>
  </conditionalFormatting>
  <conditionalFormatting sqref="B11">
    <cfRule type="cellIs" dxfId="1" priority="2" operator="lessThan">
      <formula>0</formula>
    </cfRule>
  </conditionalFormatting>
  <conditionalFormatting sqref="B6">
    <cfRule type="cellIs" dxfId="0" priority="1" operator="lessThan">
      <formula>0</formula>
    </cfRule>
  </conditionalFormatting>
  <pageMargins left="0.19685039370078741" right="0.19685039370078741" top="0.19685039370078741" bottom="0.19685039370078741" header="0" footer="0"/>
  <pageSetup paperSize="70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4"/>
  <sheetViews>
    <sheetView tabSelected="1" zoomScale="150" zoomScaleNormal="150" workbookViewId="0">
      <selection activeCell="B12" sqref="B12"/>
    </sheetView>
  </sheetViews>
  <sheetFormatPr baseColWidth="10" defaultRowHeight="15" x14ac:dyDescent="0.25"/>
  <cols>
    <col min="1" max="1" width="18.140625" customWidth="1"/>
    <col min="2" max="2" width="42.140625" customWidth="1"/>
  </cols>
  <sheetData>
    <row r="1" spans="1:2" x14ac:dyDescent="0.25">
      <c r="A1" s="28" t="s">
        <v>26</v>
      </c>
      <c r="B1" s="28" t="s">
        <v>27</v>
      </c>
    </row>
    <row r="2" spans="1:2" x14ac:dyDescent="0.25">
      <c r="A2" s="29">
        <v>44793</v>
      </c>
      <c r="B2" s="27">
        <f ca="1">SUM(OFFSET('lISTE CLIENT'!$C$11,,,,MATCH('JOURNAL DE CAISSE'!A2,'lISTE CLIENT'!$C$1:$DF$1,0)))</f>
        <v>38246</v>
      </c>
    </row>
    <row r="3" spans="1:2" x14ac:dyDescent="0.25">
      <c r="A3" s="29">
        <v>44794</v>
      </c>
      <c r="B3" s="27">
        <f ca="1">SUM(OFFSET('lISTE CLIENT'!$C$11,,,,MATCH('JOURNAL DE CAISSE'!A3,'lISTE CLIENT'!$C$1:$DF$1,0)))</f>
        <v>38246</v>
      </c>
    </row>
    <row r="4" spans="1:2" x14ac:dyDescent="0.25">
      <c r="A4" s="29">
        <v>44795</v>
      </c>
      <c r="B4" s="27">
        <f ca="1">SUM(OFFSET('lISTE CLIENT'!$C$11,,,,MATCH('JOURNAL DE CAISSE'!A4,'lISTE CLIENT'!$C$1:$DF$1,0)))</f>
        <v>38246</v>
      </c>
    </row>
    <row r="5" spans="1:2" x14ac:dyDescent="0.25">
      <c r="A5" s="29">
        <v>44796</v>
      </c>
      <c r="B5" s="27">
        <f ca="1">SUM(OFFSET('lISTE CLIENT'!$C$11,,,,MATCH('JOURNAL DE CAISSE'!A5,'lISTE CLIENT'!$C$1:$DF$1,0)))</f>
        <v>15546</v>
      </c>
    </row>
    <row r="6" spans="1:2" x14ac:dyDescent="0.25">
      <c r="A6" s="29">
        <v>44797</v>
      </c>
      <c r="B6" s="27">
        <f ca="1">SUM(OFFSET('lISTE CLIENT'!$C$11,,,,MATCH('JOURNAL DE CAISSE'!A6,'lISTE CLIENT'!$C$1:$DF$1,0)))</f>
        <v>5546</v>
      </c>
    </row>
    <row r="7" spans="1:2" x14ac:dyDescent="0.25">
      <c r="A7" s="29">
        <v>44798</v>
      </c>
      <c r="B7" s="27">
        <f ca="1">SUM(OFFSET('lISTE CLIENT'!$C$11,,,,MATCH('JOURNAL DE CAISSE'!A7,'lISTE CLIENT'!$C$1:$DF$1,0)))</f>
        <v>5546</v>
      </c>
    </row>
    <row r="8" spans="1:2" x14ac:dyDescent="0.25">
      <c r="A8" s="29">
        <v>44799</v>
      </c>
      <c r="B8" s="27">
        <f ca="1">SUM(OFFSET('lISTE CLIENT'!$C$11,,,,MATCH('JOURNAL DE CAISSE'!A8,'lISTE CLIENT'!$C$1:$DF$1,0)))</f>
        <v>5546</v>
      </c>
    </row>
    <row r="9" spans="1:2" x14ac:dyDescent="0.25">
      <c r="A9" s="29">
        <v>44800</v>
      </c>
      <c r="B9" s="27">
        <f ca="1">SUM(OFFSET('lISTE CLIENT'!$C$11,,,,MATCH('JOURNAL DE CAISSE'!A9,'lISTE CLIENT'!$C$1:$DF$1,0)))</f>
        <v>5546</v>
      </c>
    </row>
    <row r="10" spans="1:2" x14ac:dyDescent="0.25">
      <c r="A10" s="29">
        <v>44801</v>
      </c>
      <c r="B10" s="27">
        <f ca="1">SUM(OFFSET('lISTE CLIENT'!$C$11,,,,MATCH('JOURNAL DE CAISSE'!A10,'lISTE CLIENT'!$C$1:$DF$1,0)))</f>
        <v>5546</v>
      </c>
    </row>
    <row r="11" spans="1:2" x14ac:dyDescent="0.25">
      <c r="A11" s="29">
        <v>44802</v>
      </c>
      <c r="B11" s="27">
        <f ca="1">SUM(OFFSET('lISTE CLIENT'!$C$11,,,,MATCH('JOURNAL DE CAISSE'!A11,'lISTE CLIENT'!$C$1:$DF$1,0)))</f>
        <v>5546</v>
      </c>
    </row>
    <row r="12" spans="1:2" x14ac:dyDescent="0.25">
      <c r="A12" s="29">
        <v>44803</v>
      </c>
      <c r="B12" s="27">
        <f ca="1">SUM(OFFSET('lISTE CLIENT'!$C$11,,,,MATCH('JOURNAL DE CAISSE'!A12,'lISTE CLIENT'!$C$1:$DF$1,0)))</f>
        <v>5546</v>
      </c>
    </row>
    <row r="14" spans="1:2" x14ac:dyDescent="0.25">
      <c r="A14" s="30" t="s">
        <v>28</v>
      </c>
      <c r="B14" s="30"/>
    </row>
  </sheetData>
  <mergeCells count="1">
    <mergeCell ref="A14:B14"/>
  </mergeCells>
  <pageMargins left="0.19685039370078741" right="0.19685039370078741" top="0.19685039370078741" bottom="0.19685039370078741" header="0" footer="0"/>
  <pageSetup paperSize="1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SABER</vt:lpstr>
      <vt:lpstr>AZIZ</vt:lpstr>
      <vt:lpstr>AHMED</vt:lpstr>
      <vt:lpstr>CIMAR</vt:lpstr>
      <vt:lpstr>Sté Vermount</vt:lpstr>
      <vt:lpstr>lISTE CLIENT</vt:lpstr>
      <vt:lpstr>JOURNAL DE CAISSE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2022-08-25T18:59:40Z</dcterms:modified>
</cp:coreProperties>
</file>