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firstSheet="1" activeTab="4"/>
  </bookViews>
  <sheets>
    <sheet name="Feuil1" sheetId="1" r:id="rId1"/>
    <sheet name="Feuil2" sheetId="2" r:id="rId2"/>
    <sheet name="Feuil3" sheetId="3" r:id="rId3"/>
    <sheet name="Feuil4" sheetId="4" r:id="rId4"/>
    <sheet name="Feuil5" sheetId="5" r:id="rId5"/>
  </sheets>
  <definedNames>
    <definedName name="_xlnm._FilterDatabase" localSheetId="0" hidden="1">Feuil1!$G$1:$I$11</definedName>
  </definedNames>
  <calcPr calcId="152511"/>
</workbook>
</file>

<file path=xl/calcChain.xml><?xml version="1.0" encoding="utf-8"?>
<calcChain xmlns="http://schemas.openxmlformats.org/spreadsheetml/2006/main">
  <c r="B21" i="5" l="1"/>
  <c r="C21" i="5" s="1"/>
  <c r="B20" i="5"/>
  <c r="C20" i="5" s="1"/>
  <c r="B19" i="5"/>
  <c r="C19" i="5" s="1"/>
  <c r="B18" i="5"/>
  <c r="C18" i="5" s="1"/>
  <c r="B17" i="5"/>
  <c r="C17" i="5" s="1"/>
  <c r="B16" i="5"/>
  <c r="C16" i="5" s="1"/>
  <c r="B15" i="5"/>
  <c r="C15" i="5" s="1"/>
  <c r="B14" i="5"/>
  <c r="C14" i="5" s="1"/>
  <c r="B13" i="5"/>
  <c r="C13" i="5" s="1"/>
  <c r="B12" i="5"/>
  <c r="C12" i="5" s="1"/>
  <c r="B11" i="5"/>
  <c r="C11" i="5" s="1"/>
  <c r="B10" i="5"/>
  <c r="C10" i="5" s="1"/>
  <c r="B9" i="5"/>
  <c r="C9" i="5" s="1"/>
  <c r="B8" i="5"/>
  <c r="C8" i="5" s="1"/>
  <c r="B7" i="5"/>
  <c r="C7" i="5" s="1"/>
  <c r="B6" i="5"/>
  <c r="C6" i="5" s="1"/>
  <c r="B1" i="5"/>
  <c r="C1" i="5" s="1"/>
  <c r="B2" i="5"/>
  <c r="C2" i="5" s="1"/>
  <c r="B3" i="5"/>
  <c r="C3" i="5"/>
  <c r="B4" i="5"/>
  <c r="C4" i="5" s="1"/>
  <c r="B5" i="5"/>
  <c r="C5" i="5" s="1"/>
  <c r="CC5" i="2" l="1"/>
  <c r="B25" i="1" l="1"/>
  <c r="C25" i="1"/>
  <c r="D25" i="1"/>
  <c r="E25" i="1"/>
  <c r="F25" i="1"/>
  <c r="G25" i="1"/>
  <c r="H25" i="1"/>
  <c r="I25" i="1"/>
  <c r="C14" i="1"/>
  <c r="D14" i="1"/>
  <c r="E14" i="1"/>
  <c r="F14" i="1"/>
  <c r="G14" i="1"/>
  <c r="H14" i="1"/>
  <c r="I14" i="1"/>
  <c r="B14" i="1"/>
</calcChain>
</file>

<file path=xl/sharedStrings.xml><?xml version="1.0" encoding="utf-8"?>
<sst xmlns="http://schemas.openxmlformats.org/spreadsheetml/2006/main" count="155" uniqueCount="77">
  <si>
    <t>montant</t>
  </si>
  <si>
    <t>délivrance</t>
  </si>
  <si>
    <t>échéance</t>
  </si>
  <si>
    <t>caution 1</t>
  </si>
  <si>
    <t>caution 2</t>
  </si>
  <si>
    <t>caution 3</t>
  </si>
  <si>
    <t>caution 4</t>
  </si>
  <si>
    <t>caution 5</t>
  </si>
  <si>
    <t>caution 6</t>
  </si>
  <si>
    <t>caution 7</t>
  </si>
  <si>
    <t>caution 8</t>
  </si>
  <si>
    <t>caution 9</t>
  </si>
  <si>
    <t>caution 10</t>
  </si>
  <si>
    <t>commission</t>
  </si>
  <si>
    <t>mois</t>
  </si>
  <si>
    <t>tot comm</t>
  </si>
  <si>
    <t>Formule de Via55</t>
  </si>
  <si>
    <t>d</t>
  </si>
  <si>
    <t>e</t>
  </si>
  <si>
    <t>c</t>
  </si>
  <si>
    <t>Commission</t>
  </si>
  <si>
    <t xml:space="preserve"> mina</t>
  </si>
  <si>
    <t xml:space="preserve"> jalil</t>
  </si>
  <si>
    <t>salim</t>
  </si>
  <si>
    <t>salim, jalil, mina</t>
  </si>
  <si>
    <t>T4</t>
  </si>
  <si>
    <t>T3</t>
  </si>
  <si>
    <t>T2</t>
  </si>
  <si>
    <t>T1</t>
  </si>
  <si>
    <t>D</t>
  </si>
  <si>
    <t>P</t>
  </si>
  <si>
    <t>F</t>
  </si>
  <si>
    <t>R</t>
  </si>
  <si>
    <t>M</t>
  </si>
  <si>
    <t>G</t>
  </si>
  <si>
    <t>C</t>
  </si>
  <si>
    <t>X</t>
  </si>
  <si>
    <t>hipommenade</t>
  </si>
  <si>
    <t>abricotier</t>
  </si>
  <si>
    <t>melon</t>
  </si>
  <si>
    <t>Elu local</t>
  </si>
  <si>
    <t>Mme</t>
  </si>
  <si>
    <t>Anne-Marie</t>
  </si>
  <si>
    <t>TIME</t>
  </si>
  <si>
    <t>Notaire</t>
  </si>
  <si>
    <t>Inès</t>
  </si>
  <si>
    <t>THIMABLE</t>
  </si>
  <si>
    <t>Médecin</t>
  </si>
  <si>
    <t>Mr</t>
  </si>
  <si>
    <t>Charles</t>
  </si>
  <si>
    <t>ATAN</t>
  </si>
  <si>
    <t>Journaliste</t>
  </si>
  <si>
    <t>Mlle</t>
  </si>
  <si>
    <t>Pilo</t>
  </si>
  <si>
    <t>ZITÉ</t>
  </si>
  <si>
    <t>Ecclésiastique</t>
  </si>
  <si>
    <t>Mgr</t>
  </si>
  <si>
    <t>Pierre</t>
  </si>
  <si>
    <t>QUIROUL</t>
  </si>
  <si>
    <t>Paul</t>
  </si>
  <si>
    <t>ITIC</t>
  </si>
  <si>
    <t>Anne</t>
  </si>
  <si>
    <t>IMOSITÉ</t>
  </si>
  <si>
    <t>Max</t>
  </si>
  <si>
    <t>IMILIEN</t>
  </si>
  <si>
    <t>12 rue des Phoques</t>
  </si>
  <si>
    <t>Me</t>
  </si>
  <si>
    <t>Jean</t>
  </si>
  <si>
    <t>BON</t>
  </si>
  <si>
    <t>Mail</t>
  </si>
  <si>
    <t>Téléphone</t>
  </si>
  <si>
    <t>Adresse</t>
  </si>
  <si>
    <t>Catégorie</t>
  </si>
  <si>
    <t>Civilité</t>
  </si>
  <si>
    <t>Prénom</t>
  </si>
  <si>
    <t>NOM</t>
  </si>
  <si>
    <t>Bonjour les amis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</si>
</sst>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 yy"/>
    <numFmt numFmtId="165" formatCode="0#&quot; &quot;##&quot; &quot;##&quot; &quot;##&quot; &quot;##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i/>
      <sz val="16"/>
      <color rgb="FFFFFF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omic Sans MS"/>
      <family val="4"/>
    </font>
    <font>
      <b/>
      <sz val="12"/>
      <color theme="1"/>
      <name val="Comic Sans MS"/>
      <family val="4"/>
    </font>
    <font>
      <sz val="8"/>
      <color theme="1"/>
      <name val="Comic Sans MS"/>
      <family val="4"/>
    </font>
    <font>
      <sz val="9"/>
      <color theme="1"/>
      <name val="Comic Sans MS"/>
      <family val="4"/>
    </font>
    <font>
      <b/>
      <sz val="11"/>
      <color theme="1"/>
      <name val="Comic Sans MS"/>
      <family val="4"/>
    </font>
    <font>
      <b/>
      <sz val="8"/>
      <color theme="1"/>
      <name val="Comic Sans MS"/>
      <family val="4"/>
    </font>
    <font>
      <b/>
      <sz val="18"/>
      <color theme="1"/>
      <name val="Calibri"/>
      <family val="2"/>
      <scheme val="minor"/>
    </font>
    <font>
      <b/>
      <sz val="18"/>
      <color rgb="FFFF0000"/>
      <name val="AR BLANCA"/>
    </font>
    <font>
      <b/>
      <sz val="18"/>
      <color theme="8" tint="-0.249977111117893"/>
      <name val="AR CENA"/>
    </font>
    <font>
      <b/>
      <sz val="18"/>
      <color rgb="FF00B050"/>
      <name val="AR ESSENCE"/>
    </font>
    <font>
      <b/>
      <sz val="18"/>
      <color rgb="FF7030A0"/>
      <name val="Arial Narrow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Book Antiqua"/>
      <family val="1"/>
    </font>
    <font>
      <b/>
      <sz val="18"/>
      <color theme="1"/>
      <name val="Bradley Hand ITC"/>
      <family val="4"/>
    </font>
    <font>
      <b/>
      <sz val="18"/>
      <color theme="1"/>
      <name val="Comic Sans MS"/>
      <family val="4"/>
    </font>
    <font>
      <b/>
      <sz val="18"/>
      <color theme="9" tint="-0.249977111117893"/>
      <name val="Calibri"/>
      <family val="2"/>
      <scheme val="minor"/>
    </font>
    <font>
      <b/>
      <sz val="18"/>
      <color theme="5" tint="-0.249977111117893"/>
      <name val="Calibri"/>
      <family val="2"/>
      <scheme val="minor"/>
    </font>
    <font>
      <b/>
      <i/>
      <sz val="18"/>
      <color theme="7" tint="-0.249977111117893"/>
      <name val="Calibri"/>
      <family val="2"/>
      <scheme val="minor"/>
    </font>
    <font>
      <b/>
      <sz val="14"/>
      <color theme="2" tint="-0.499984740745262"/>
      <name val="Courier New"/>
      <family val="3"/>
    </font>
    <font>
      <b/>
      <sz val="14"/>
      <color rgb="FF7030A0"/>
      <name val="Lucida Handwriting"/>
      <family val="4"/>
    </font>
    <font>
      <b/>
      <sz val="16"/>
      <color theme="1"/>
      <name val="Microsoft Sans Serif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C9B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164" fontId="1" fillId="0" borderId="0" xfId="0" applyNumberFormat="1" applyFont="1"/>
    <xf numFmtId="0" fontId="5" fillId="3" borderId="0" xfId="0" applyFont="1" applyFill="1"/>
    <xf numFmtId="0" fontId="1" fillId="0" borderId="0" xfId="0" applyFont="1" applyFill="1"/>
    <xf numFmtId="164" fontId="1" fillId="0" borderId="0" xfId="0" applyNumberFormat="1" applyFont="1" applyFill="1"/>
    <xf numFmtId="0" fontId="1" fillId="2" borderId="1" xfId="0" applyFont="1" applyFill="1" applyBorder="1"/>
    <xf numFmtId="0" fontId="5" fillId="2" borderId="1" xfId="0" applyFont="1" applyFill="1" applyBorder="1"/>
    <xf numFmtId="0" fontId="4" fillId="5" borderId="0" xfId="0" applyFont="1" applyFill="1"/>
    <xf numFmtId="0" fontId="4" fillId="6" borderId="0" xfId="0" applyFont="1" applyFill="1"/>
    <xf numFmtId="16" fontId="1" fillId="0" borderId="0" xfId="0" applyNumberFormat="1" applyFont="1" applyFill="1" applyBorder="1"/>
    <xf numFmtId="0" fontId="1" fillId="0" borderId="0" xfId="0" applyFont="1" applyFill="1" applyBorder="1"/>
    <xf numFmtId="0" fontId="7" fillId="5" borderId="0" xfId="0" applyFont="1" applyFill="1"/>
    <xf numFmtId="0" fontId="5" fillId="0" borderId="1" xfId="0" applyFont="1" applyBorder="1"/>
    <xf numFmtId="0" fontId="5" fillId="3" borderId="3" xfId="0" applyFont="1" applyFill="1" applyBorder="1"/>
    <xf numFmtId="0" fontId="5" fillId="2" borderId="4" xfId="0" applyFont="1" applyFill="1" applyBorder="1"/>
    <xf numFmtId="0" fontId="5" fillId="0" borderId="4" xfId="0" applyFont="1" applyFill="1" applyBorder="1"/>
    <xf numFmtId="0" fontId="5" fillId="2" borderId="5" xfId="0" applyFont="1" applyFill="1" applyBorder="1"/>
    <xf numFmtId="0" fontId="5" fillId="3" borderId="6" xfId="0" applyFont="1" applyFill="1" applyBorder="1"/>
    <xf numFmtId="0" fontId="5" fillId="2" borderId="0" xfId="0" applyFont="1" applyFill="1" applyBorder="1"/>
    <xf numFmtId="0" fontId="5" fillId="0" borderId="0" xfId="0" applyFont="1" applyFill="1" applyBorder="1"/>
    <xf numFmtId="0" fontId="5" fillId="2" borderId="7" xfId="0" applyFont="1" applyFill="1" applyBorder="1"/>
    <xf numFmtId="0" fontId="1" fillId="2" borderId="0" xfId="0" applyFont="1" applyFill="1" applyBorder="1"/>
    <xf numFmtId="0" fontId="5" fillId="0" borderId="0" xfId="0" applyFont="1" applyBorder="1"/>
    <xf numFmtId="0" fontId="5" fillId="3" borderId="8" xfId="0" applyFont="1" applyFill="1" applyBorder="1"/>
    <xf numFmtId="0" fontId="5" fillId="2" borderId="9" xfId="0" applyFont="1" applyFill="1" applyBorder="1"/>
    <xf numFmtId="0" fontId="2" fillId="4" borderId="10" xfId="0" applyFont="1" applyFill="1" applyBorder="1"/>
    <xf numFmtId="0" fontId="1" fillId="4" borderId="11" xfId="0" applyFont="1" applyFill="1" applyBorder="1"/>
    <xf numFmtId="0" fontId="1" fillId="4" borderId="12" xfId="0" applyFont="1" applyFill="1" applyBorder="1"/>
    <xf numFmtId="0" fontId="8" fillId="6" borderId="0" xfId="0" applyFont="1" applyFill="1"/>
    <xf numFmtId="0" fontId="1" fillId="0" borderId="6" xfId="0" applyFont="1" applyBorder="1"/>
    <xf numFmtId="0" fontId="1" fillId="0" borderId="0" xfId="0" applyFont="1" applyBorder="1"/>
    <xf numFmtId="16" fontId="1" fillId="0" borderId="0" xfId="0" applyNumberFormat="1" applyFont="1" applyBorder="1"/>
    <xf numFmtId="0" fontId="1" fillId="0" borderId="7" xfId="0" applyFont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16" fontId="1" fillId="0" borderId="11" xfId="0" applyNumberFormat="1" applyFont="1" applyFill="1" applyBorder="1"/>
    <xf numFmtId="0" fontId="1" fillId="0" borderId="12" xfId="0" applyFont="1" applyFill="1" applyBorder="1"/>
    <xf numFmtId="0" fontId="6" fillId="7" borderId="6" xfId="0" applyFont="1" applyFill="1" applyBorder="1"/>
    <xf numFmtId="16" fontId="6" fillId="7" borderId="0" xfId="0" applyNumberFormat="1" applyFont="1" applyFill="1" applyBorder="1"/>
    <xf numFmtId="0" fontId="6" fillId="7" borderId="7" xfId="0" applyFont="1" applyFill="1" applyBorder="1"/>
    <xf numFmtId="0" fontId="6" fillId="7" borderId="13" xfId="0" applyFont="1" applyFill="1" applyBorder="1"/>
    <xf numFmtId="16" fontId="6" fillId="7" borderId="2" xfId="0" applyNumberFormat="1" applyFont="1" applyFill="1" applyBorder="1"/>
    <xf numFmtId="0" fontId="6" fillId="7" borderId="14" xfId="0" applyFont="1" applyFill="1" applyBorder="1"/>
    <xf numFmtId="0" fontId="6" fillId="7" borderId="10" xfId="0" applyFont="1" applyFill="1" applyBorder="1"/>
    <xf numFmtId="16" fontId="6" fillId="7" borderId="11" xfId="0" applyNumberFormat="1" applyFont="1" applyFill="1" applyBorder="1"/>
    <xf numFmtId="0" fontId="6" fillId="7" borderId="12" xfId="0" applyFont="1" applyFill="1" applyBorder="1"/>
    <xf numFmtId="0" fontId="3" fillId="0" borderId="15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17" xfId="0" applyFont="1" applyBorder="1" applyAlignment="1">
      <alignment horizontal="right"/>
    </xf>
    <xf numFmtId="0" fontId="6" fillId="7" borderId="15" xfId="0" applyFont="1" applyFill="1" applyBorder="1" applyAlignment="1">
      <alignment horizontal="right"/>
    </xf>
    <xf numFmtId="0" fontId="6" fillId="7" borderId="16" xfId="0" applyFont="1" applyFill="1" applyBorder="1" applyAlignment="1">
      <alignment horizontal="right"/>
    </xf>
    <xf numFmtId="0" fontId="6" fillId="7" borderId="17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10" fillId="8" borderId="18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9" borderId="18" xfId="0" applyFont="1" applyFill="1" applyBorder="1" applyAlignment="1">
      <alignment horizontal="center"/>
    </xf>
    <xf numFmtId="0" fontId="10" fillId="10" borderId="18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0" fillId="0" borderId="18" xfId="0" applyBorder="1"/>
    <xf numFmtId="0" fontId="10" fillId="11" borderId="18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19" xfId="0" applyFont="1" applyBorder="1"/>
    <xf numFmtId="165" fontId="14" fillId="0" borderId="20" xfId="0" applyNumberFormat="1" applyFont="1" applyBorder="1"/>
    <xf numFmtId="0" fontId="11" fillId="0" borderId="20" xfId="0" applyFont="1" applyBorder="1"/>
    <xf numFmtId="0" fontId="15" fillId="9" borderId="20" xfId="0" applyFont="1" applyFill="1" applyBorder="1"/>
    <xf numFmtId="0" fontId="11" fillId="9" borderId="20" xfId="0" applyFont="1" applyFill="1" applyBorder="1"/>
    <xf numFmtId="0" fontId="12" fillId="0" borderId="21" xfId="0" applyFont="1" applyBorder="1"/>
    <xf numFmtId="0" fontId="13" fillId="0" borderId="22" xfId="0" applyFont="1" applyBorder="1"/>
    <xf numFmtId="165" fontId="14" fillId="0" borderId="18" xfId="0" applyNumberFormat="1" applyFont="1" applyBorder="1"/>
    <xf numFmtId="0" fontId="13" fillId="0" borderId="18" xfId="0" applyFont="1" applyBorder="1"/>
    <xf numFmtId="0" fontId="15" fillId="9" borderId="18" xfId="0" applyFont="1" applyFill="1" applyBorder="1"/>
    <xf numFmtId="0" fontId="11" fillId="9" borderId="18" xfId="0" applyFont="1" applyFill="1" applyBorder="1"/>
    <xf numFmtId="0" fontId="11" fillId="0" borderId="18" xfId="0" applyFont="1" applyBorder="1"/>
    <xf numFmtId="0" fontId="12" fillId="0" borderId="23" xfId="0" applyFont="1" applyBorder="1"/>
    <xf numFmtId="0" fontId="13" fillId="0" borderId="24" xfId="0" applyFont="1" applyBorder="1"/>
    <xf numFmtId="165" fontId="14" fillId="0" borderId="25" xfId="0" applyNumberFormat="1" applyFont="1" applyBorder="1"/>
    <xf numFmtId="0" fontId="13" fillId="0" borderId="25" xfId="0" applyFont="1" applyBorder="1"/>
    <xf numFmtId="0" fontId="15" fillId="9" borderId="25" xfId="0" applyFont="1" applyFill="1" applyBorder="1"/>
    <xf numFmtId="0" fontId="11" fillId="9" borderId="25" xfId="0" applyFont="1" applyFill="1" applyBorder="1"/>
    <xf numFmtId="0" fontId="11" fillId="0" borderId="25" xfId="0" applyFont="1" applyBorder="1"/>
    <xf numFmtId="0" fontId="12" fillId="0" borderId="26" xfId="0" applyFont="1" applyBorder="1"/>
    <xf numFmtId="0" fontId="0" fillId="0" borderId="0" xfId="0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2" fillId="9" borderId="28" xfId="0" applyFont="1" applyFill="1" applyBorder="1" applyAlignment="1">
      <alignment horizontal="center"/>
    </xf>
    <xf numFmtId="0" fontId="16" fillId="9" borderId="28" xfId="0" applyFont="1" applyFill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7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C9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0</xdr:row>
      <xdr:rowOff>114300</xdr:rowOff>
    </xdr:from>
    <xdr:ext cx="1779785" cy="883920"/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900" y="114300"/>
          <a:ext cx="1779785" cy="88392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262759</xdr:colOff>
      <xdr:row>5</xdr:row>
      <xdr:rowOff>131379</xdr:rowOff>
    </xdr:from>
    <xdr:to>
      <xdr:col>7</xdr:col>
      <xdr:colOff>609319</xdr:colOff>
      <xdr:row>26</xdr:row>
      <xdr:rowOff>160939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7736" t="12493" r="59523" b="41343"/>
        <a:stretch/>
      </xdr:blipFill>
      <xdr:spPr>
        <a:xfrm>
          <a:off x="4204138" y="1077310"/>
          <a:ext cx="1931276" cy="3980793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314325</xdr:colOff>
      <xdr:row>1</xdr:row>
      <xdr:rowOff>1</xdr:rowOff>
    </xdr:from>
    <xdr:to>
      <xdr:col>8</xdr:col>
      <xdr:colOff>95250</xdr:colOff>
      <xdr:row>18</xdr:row>
      <xdr:rowOff>126024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4900" y="209551"/>
          <a:ext cx="5314950" cy="3202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opLeftCell="A7" zoomScaleNormal="100" workbookViewId="0">
      <selection activeCell="O22" sqref="O22"/>
    </sheetView>
  </sheetViews>
  <sheetFormatPr baseColWidth="10" defaultColWidth="8.88671875" defaultRowHeight="14.4" x14ac:dyDescent="0.3"/>
  <cols>
    <col min="1" max="1" width="10.109375" style="1" customWidth="1"/>
    <col min="2" max="9" width="8.44140625" style="1" customWidth="1"/>
    <col min="10" max="10" width="4.21875" style="1" customWidth="1"/>
    <col min="11" max="12" width="8.88671875" style="1"/>
    <col min="13" max="13" width="5.77734375" style="1" customWidth="1"/>
    <col min="14" max="16384" width="8.88671875" style="1"/>
  </cols>
  <sheetData>
    <row r="1" spans="1:17" s="2" customFormat="1" ht="12.6" thickBot="1" x14ac:dyDescent="0.3">
      <c r="A1" s="50"/>
      <c r="B1" s="51" t="s">
        <v>0</v>
      </c>
      <c r="C1" s="51" t="s">
        <v>1</v>
      </c>
      <c r="D1" s="51" t="s">
        <v>2</v>
      </c>
      <c r="E1" s="52" t="s">
        <v>13</v>
      </c>
      <c r="F1" s="53"/>
      <c r="G1" s="54" t="s">
        <v>17</v>
      </c>
      <c r="H1" s="54" t="s">
        <v>18</v>
      </c>
      <c r="I1" s="55" t="s">
        <v>19</v>
      </c>
    </row>
    <row r="2" spans="1:17" x14ac:dyDescent="0.3">
      <c r="A2" s="31" t="s">
        <v>3</v>
      </c>
      <c r="B2" s="32">
        <v>5000</v>
      </c>
      <c r="C2" s="33">
        <v>44576</v>
      </c>
      <c r="D2" s="33">
        <v>44635</v>
      </c>
      <c r="E2" s="34">
        <v>150</v>
      </c>
      <c r="F2" s="41" t="s">
        <v>5</v>
      </c>
      <c r="G2" s="42">
        <v>44564</v>
      </c>
      <c r="H2" s="42">
        <v>44727</v>
      </c>
      <c r="I2" s="43">
        <v>300</v>
      </c>
    </row>
    <row r="3" spans="1:17" x14ac:dyDescent="0.3">
      <c r="A3" s="31" t="s">
        <v>4</v>
      </c>
      <c r="B3" s="32">
        <v>4000</v>
      </c>
      <c r="C3" s="33">
        <v>44604</v>
      </c>
      <c r="D3" s="33">
        <v>44665</v>
      </c>
      <c r="E3" s="34">
        <v>120</v>
      </c>
      <c r="F3" s="44" t="s">
        <v>3</v>
      </c>
      <c r="G3" s="45">
        <v>44576</v>
      </c>
      <c r="H3" s="45">
        <v>44635</v>
      </c>
      <c r="I3" s="46">
        <v>150</v>
      </c>
    </row>
    <row r="4" spans="1:17" s="5" customFormat="1" x14ac:dyDescent="0.3">
      <c r="A4" s="35" t="s">
        <v>5</v>
      </c>
      <c r="B4" s="12">
        <v>10000</v>
      </c>
      <c r="C4" s="11">
        <v>44564</v>
      </c>
      <c r="D4" s="11">
        <v>44727</v>
      </c>
      <c r="E4" s="36">
        <v>300</v>
      </c>
      <c r="F4" s="41" t="s">
        <v>4</v>
      </c>
      <c r="G4" s="42">
        <v>44604</v>
      </c>
      <c r="H4" s="42">
        <v>44665</v>
      </c>
      <c r="I4" s="43">
        <v>120</v>
      </c>
    </row>
    <row r="5" spans="1:17" s="5" customFormat="1" x14ac:dyDescent="0.3">
      <c r="A5" s="35" t="s">
        <v>6</v>
      </c>
      <c r="B5" s="12">
        <v>3000</v>
      </c>
      <c r="C5" s="11">
        <v>44635</v>
      </c>
      <c r="D5" s="11">
        <v>44768</v>
      </c>
      <c r="E5" s="36">
        <v>90</v>
      </c>
      <c r="F5" s="41" t="s">
        <v>11</v>
      </c>
      <c r="G5" s="42">
        <v>44606</v>
      </c>
      <c r="H5" s="42">
        <v>44787</v>
      </c>
      <c r="I5" s="43">
        <v>150</v>
      </c>
    </row>
    <row r="6" spans="1:17" s="5" customFormat="1" x14ac:dyDescent="0.3">
      <c r="A6" s="35" t="s">
        <v>7</v>
      </c>
      <c r="B6" s="12">
        <v>12000</v>
      </c>
      <c r="C6" s="11">
        <v>44666</v>
      </c>
      <c r="D6" s="11">
        <v>44789</v>
      </c>
      <c r="E6" s="36">
        <v>364</v>
      </c>
      <c r="F6" s="44" t="s">
        <v>9</v>
      </c>
      <c r="G6" s="45">
        <v>44607</v>
      </c>
      <c r="H6" s="45">
        <v>44746</v>
      </c>
      <c r="I6" s="46">
        <v>180</v>
      </c>
    </row>
    <row r="7" spans="1:17" s="5" customFormat="1" x14ac:dyDescent="0.3">
      <c r="A7" s="35" t="s">
        <v>8</v>
      </c>
      <c r="B7" s="12">
        <v>15000</v>
      </c>
      <c r="C7" s="11">
        <v>44665</v>
      </c>
      <c r="D7" s="11">
        <v>44789</v>
      </c>
      <c r="E7" s="36">
        <v>450</v>
      </c>
      <c r="F7" s="44" t="s">
        <v>6</v>
      </c>
      <c r="G7" s="45">
        <v>44635</v>
      </c>
      <c r="H7" s="45">
        <v>44768</v>
      </c>
      <c r="I7" s="46">
        <v>90</v>
      </c>
    </row>
    <row r="8" spans="1:17" s="5" customFormat="1" x14ac:dyDescent="0.3">
      <c r="A8" s="35" t="s">
        <v>9</v>
      </c>
      <c r="B8" s="12">
        <v>6000</v>
      </c>
      <c r="C8" s="11">
        <v>44607</v>
      </c>
      <c r="D8" s="11">
        <v>44746</v>
      </c>
      <c r="E8" s="36">
        <v>180</v>
      </c>
      <c r="F8" s="41" t="s">
        <v>8</v>
      </c>
      <c r="G8" s="42">
        <v>44665</v>
      </c>
      <c r="H8" s="42">
        <v>44789</v>
      </c>
      <c r="I8" s="43">
        <v>450</v>
      </c>
    </row>
    <row r="9" spans="1:17" s="5" customFormat="1" x14ac:dyDescent="0.3">
      <c r="A9" s="35" t="s">
        <v>10</v>
      </c>
      <c r="B9" s="12">
        <v>9000</v>
      </c>
      <c r="C9" s="11">
        <v>44727</v>
      </c>
      <c r="D9" s="11">
        <v>44787</v>
      </c>
      <c r="E9" s="36">
        <v>270</v>
      </c>
      <c r="F9" s="44" t="s">
        <v>7</v>
      </c>
      <c r="G9" s="45">
        <v>44666</v>
      </c>
      <c r="H9" s="45">
        <v>44789</v>
      </c>
      <c r="I9" s="46">
        <v>364</v>
      </c>
    </row>
    <row r="10" spans="1:17" s="5" customFormat="1" x14ac:dyDescent="0.3">
      <c r="A10" s="35" t="s">
        <v>11</v>
      </c>
      <c r="B10" s="12">
        <v>5000</v>
      </c>
      <c r="C10" s="11">
        <v>44606</v>
      </c>
      <c r="D10" s="11">
        <v>44787</v>
      </c>
      <c r="E10" s="36">
        <v>150</v>
      </c>
      <c r="F10" s="44" t="s">
        <v>12</v>
      </c>
      <c r="G10" s="45">
        <v>44696</v>
      </c>
      <c r="H10" s="45">
        <v>44758</v>
      </c>
      <c r="I10" s="46">
        <v>600</v>
      </c>
    </row>
    <row r="11" spans="1:17" s="5" customFormat="1" ht="15" thickBot="1" x14ac:dyDescent="0.35">
      <c r="A11" s="37" t="s">
        <v>12</v>
      </c>
      <c r="B11" s="38">
        <v>20000</v>
      </c>
      <c r="C11" s="39">
        <v>44696</v>
      </c>
      <c r="D11" s="39">
        <v>44758</v>
      </c>
      <c r="E11" s="40">
        <v>600</v>
      </c>
      <c r="F11" s="47" t="s">
        <v>10</v>
      </c>
      <c r="G11" s="48">
        <v>44727</v>
      </c>
      <c r="H11" s="48">
        <v>44787</v>
      </c>
      <c r="I11" s="49">
        <v>270</v>
      </c>
    </row>
    <row r="12" spans="1:17" ht="8.4" customHeight="1" x14ac:dyDescent="0.3"/>
    <row r="13" spans="1:17" x14ac:dyDescent="0.3">
      <c r="A13" s="1" t="s">
        <v>14</v>
      </c>
      <c r="B13" s="3">
        <v>44562</v>
      </c>
      <c r="C13" s="3">
        <v>44593</v>
      </c>
      <c r="D13" s="3">
        <v>44621</v>
      </c>
      <c r="E13" s="6">
        <v>44652</v>
      </c>
      <c r="F13" s="3">
        <v>44682</v>
      </c>
      <c r="G13" s="3">
        <v>44713</v>
      </c>
      <c r="H13" s="3">
        <v>44743</v>
      </c>
      <c r="I13" s="3">
        <v>44774</v>
      </c>
    </row>
    <row r="14" spans="1:17" s="10" customFormat="1" ht="21.6" thickBot="1" x14ac:dyDescent="0.45">
      <c r="A14" s="30" t="s">
        <v>15</v>
      </c>
      <c r="B14" s="30">
        <f>SUMPRODUCT(($C$2:$C$11&lt;=EOMONTH(B$13,0))*($D$2:$D$11&gt;=B$13)*$E$2:$E$11)</f>
        <v>450</v>
      </c>
      <c r="C14" s="30">
        <f t="shared" ref="C14:I14" si="0">SUMPRODUCT(($C$2:$C$11&lt;=EOMONTH(C$13,0))*($D$2:$D$11&gt;=C$13)*$E$2:$E$11)</f>
        <v>900</v>
      </c>
      <c r="D14" s="30">
        <f t="shared" si="0"/>
        <v>990</v>
      </c>
      <c r="E14" s="30">
        <f t="shared" si="0"/>
        <v>1654</v>
      </c>
      <c r="F14" s="30">
        <f t="shared" si="0"/>
        <v>2134</v>
      </c>
      <c r="G14" s="30">
        <f t="shared" si="0"/>
        <v>2404</v>
      </c>
      <c r="H14" s="30">
        <f t="shared" si="0"/>
        <v>2104</v>
      </c>
      <c r="I14" s="30">
        <f t="shared" si="0"/>
        <v>1234</v>
      </c>
      <c r="J14" s="9"/>
      <c r="K14" s="13" t="s">
        <v>16</v>
      </c>
      <c r="L14" s="9"/>
      <c r="M14" s="9"/>
      <c r="N14" s="9"/>
      <c r="O14" s="9"/>
      <c r="P14" s="9"/>
      <c r="Q14" s="9"/>
    </row>
    <row r="15" spans="1:17" s="4" customFormat="1" x14ac:dyDescent="0.3">
      <c r="A15" s="15" t="s">
        <v>3</v>
      </c>
      <c r="B15" s="16"/>
      <c r="C15" s="17">
        <v>150</v>
      </c>
      <c r="D15" s="16"/>
      <c r="E15" s="16"/>
      <c r="F15" s="16"/>
      <c r="G15" s="16"/>
      <c r="H15" s="16"/>
      <c r="I15" s="18"/>
      <c r="J15" s="1"/>
      <c r="K15" s="1"/>
      <c r="L15" s="1"/>
      <c r="M15" s="1"/>
      <c r="N15" s="1"/>
      <c r="O15" s="1"/>
      <c r="P15" s="1"/>
      <c r="Q15" s="1"/>
    </row>
    <row r="16" spans="1:17" s="4" customFormat="1" x14ac:dyDescent="0.3">
      <c r="A16" s="19" t="s">
        <v>4</v>
      </c>
      <c r="B16" s="20"/>
      <c r="C16" s="20"/>
      <c r="D16" s="21">
        <v>120</v>
      </c>
      <c r="E16" s="20"/>
      <c r="F16" s="20"/>
      <c r="G16" s="20"/>
      <c r="H16" s="20"/>
      <c r="I16" s="22"/>
      <c r="J16" s="1"/>
      <c r="K16" s="1"/>
      <c r="L16" s="1"/>
      <c r="M16" s="1"/>
      <c r="N16" s="1"/>
      <c r="O16" s="1"/>
      <c r="P16" s="1"/>
      <c r="Q16" s="1"/>
    </row>
    <row r="17" spans="1:9" x14ac:dyDescent="0.3">
      <c r="A17" s="19" t="s">
        <v>5</v>
      </c>
      <c r="B17" s="23"/>
      <c r="C17" s="24">
        <v>300</v>
      </c>
      <c r="D17" s="24">
        <v>300</v>
      </c>
      <c r="E17" s="24">
        <v>300</v>
      </c>
      <c r="F17" s="24">
        <v>300</v>
      </c>
      <c r="G17" s="20"/>
      <c r="H17" s="20"/>
      <c r="I17" s="22"/>
    </row>
    <row r="18" spans="1:9" x14ac:dyDescent="0.3">
      <c r="A18" s="19" t="s">
        <v>6</v>
      </c>
      <c r="B18" s="23"/>
      <c r="C18" s="20"/>
      <c r="D18" s="20"/>
      <c r="E18" s="24">
        <v>90</v>
      </c>
      <c r="F18" s="24">
        <v>90</v>
      </c>
      <c r="G18" s="24">
        <v>90</v>
      </c>
      <c r="H18" s="20"/>
      <c r="I18" s="22"/>
    </row>
    <row r="19" spans="1:9" x14ac:dyDescent="0.3">
      <c r="A19" s="19" t="s">
        <v>7</v>
      </c>
      <c r="B19" s="23"/>
      <c r="C19" s="20"/>
      <c r="D19" s="20"/>
      <c r="E19" s="20"/>
      <c r="F19" s="24">
        <v>364</v>
      </c>
      <c r="G19" s="24">
        <v>364</v>
      </c>
      <c r="H19" s="24">
        <v>364</v>
      </c>
      <c r="I19" s="22"/>
    </row>
    <row r="20" spans="1:9" x14ac:dyDescent="0.3">
      <c r="A20" s="19" t="s">
        <v>8</v>
      </c>
      <c r="B20" s="23"/>
      <c r="C20" s="20"/>
      <c r="D20" s="20"/>
      <c r="E20" s="20"/>
      <c r="F20" s="24">
        <v>450</v>
      </c>
      <c r="G20" s="24">
        <v>450</v>
      </c>
      <c r="H20" s="24">
        <v>450</v>
      </c>
      <c r="I20" s="22"/>
    </row>
    <row r="21" spans="1:9" x14ac:dyDescent="0.3">
      <c r="A21" s="19" t="s">
        <v>9</v>
      </c>
      <c r="B21" s="23"/>
      <c r="C21" s="20"/>
      <c r="D21" s="24">
        <v>180</v>
      </c>
      <c r="E21" s="24">
        <v>180</v>
      </c>
      <c r="F21" s="24">
        <v>180</v>
      </c>
      <c r="G21" s="24">
        <v>180</v>
      </c>
      <c r="H21" s="20"/>
      <c r="I21" s="22"/>
    </row>
    <row r="22" spans="1:9" x14ac:dyDescent="0.3">
      <c r="A22" s="19" t="s">
        <v>10</v>
      </c>
      <c r="B22" s="23"/>
      <c r="C22" s="20"/>
      <c r="D22" s="20"/>
      <c r="E22" s="20"/>
      <c r="F22" s="20"/>
      <c r="G22" s="24">
        <v>270</v>
      </c>
      <c r="H22" s="24">
        <v>270</v>
      </c>
      <c r="I22" s="22"/>
    </row>
    <row r="23" spans="1:9" x14ac:dyDescent="0.3">
      <c r="A23" s="19" t="s">
        <v>11</v>
      </c>
      <c r="B23" s="23"/>
      <c r="C23" s="20"/>
      <c r="D23" s="24">
        <v>150</v>
      </c>
      <c r="E23" s="24">
        <v>150</v>
      </c>
      <c r="F23" s="24">
        <v>150</v>
      </c>
      <c r="G23" s="24">
        <v>150</v>
      </c>
      <c r="H23" s="24">
        <v>150</v>
      </c>
      <c r="I23" s="22"/>
    </row>
    <row r="24" spans="1:9" ht="15" thickBot="1" x14ac:dyDescent="0.35">
      <c r="A24" s="25" t="s">
        <v>12</v>
      </c>
      <c r="B24" s="7"/>
      <c r="C24" s="8"/>
      <c r="D24" s="8"/>
      <c r="E24" s="8"/>
      <c r="F24" s="8"/>
      <c r="G24" s="14">
        <v>600</v>
      </c>
      <c r="H24" s="8"/>
      <c r="I24" s="26"/>
    </row>
    <row r="25" spans="1:9" ht="15.6" thickTop="1" thickBot="1" x14ac:dyDescent="0.35">
      <c r="A25" s="27" t="s">
        <v>20</v>
      </c>
      <c r="B25" s="28">
        <f t="shared" ref="B25:I25" si="1">SUM(B15:B24)</f>
        <v>0</v>
      </c>
      <c r="C25" s="28">
        <f t="shared" si="1"/>
        <v>450</v>
      </c>
      <c r="D25" s="28">
        <f t="shared" si="1"/>
        <v>750</v>
      </c>
      <c r="E25" s="28">
        <f t="shared" si="1"/>
        <v>720</v>
      </c>
      <c r="F25" s="28">
        <f t="shared" si="1"/>
        <v>1534</v>
      </c>
      <c r="G25" s="28">
        <f t="shared" si="1"/>
        <v>2104</v>
      </c>
      <c r="H25" s="28">
        <f t="shared" si="1"/>
        <v>1234</v>
      </c>
      <c r="I25" s="29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6"/>
  <sheetViews>
    <sheetView showGridLines="0" workbookViewId="0">
      <selection activeCell="E14" sqref="E14"/>
    </sheetView>
  </sheetViews>
  <sheetFormatPr baseColWidth="10" defaultColWidth="8.88671875" defaultRowHeight="14.4" x14ac:dyDescent="0.3"/>
  <cols>
    <col min="1" max="3" width="3.33203125" customWidth="1"/>
    <col min="4" max="6" width="8.88671875" customWidth="1"/>
    <col min="7" max="7" width="1.109375" customWidth="1"/>
    <col min="8" max="10" width="3.33203125" customWidth="1"/>
    <col min="11" max="11" width="1.33203125" customWidth="1"/>
    <col min="12" max="14" width="3.33203125" customWidth="1"/>
    <col min="15" max="15" width="1.33203125" customWidth="1"/>
    <col min="16" max="18" width="3.33203125" customWidth="1"/>
    <col min="19" max="80" width="8.88671875" customWidth="1"/>
    <col min="82" max="82" width="32.6640625" customWidth="1"/>
  </cols>
  <sheetData>
    <row r="1" spans="1:84" ht="15.6" x14ac:dyDescent="0.3">
      <c r="A1" s="63"/>
      <c r="B1" s="63"/>
      <c r="C1" s="63"/>
      <c r="H1" s="63"/>
      <c r="I1" s="63"/>
      <c r="J1" s="63"/>
      <c r="L1" s="63"/>
      <c r="M1" s="63"/>
      <c r="N1" s="63"/>
      <c r="P1" s="63"/>
      <c r="Q1" s="63"/>
      <c r="R1" s="63"/>
      <c r="CD1" s="62" t="s">
        <v>39</v>
      </c>
    </row>
    <row r="2" spans="1:84" ht="15.6" x14ac:dyDescent="0.3">
      <c r="A2" s="61"/>
      <c r="B2" s="61" t="s">
        <v>34</v>
      </c>
      <c r="C2" s="61"/>
      <c r="H2" s="58" t="s">
        <v>29</v>
      </c>
      <c r="I2" s="60" t="s">
        <v>35</v>
      </c>
      <c r="J2" s="60"/>
      <c r="L2" s="58" t="s">
        <v>29</v>
      </c>
      <c r="M2" s="58" t="s">
        <v>35</v>
      </c>
      <c r="N2" s="59"/>
      <c r="P2" s="58" t="s">
        <v>29</v>
      </c>
      <c r="Q2" s="58" t="s">
        <v>35</v>
      </c>
      <c r="R2" s="57" t="s">
        <v>33</v>
      </c>
      <c r="CD2" s="62" t="s">
        <v>38</v>
      </c>
    </row>
    <row r="3" spans="1:84" ht="15.6" x14ac:dyDescent="0.3">
      <c r="A3" s="61" t="s">
        <v>36</v>
      </c>
      <c r="B3" s="61" t="s">
        <v>32</v>
      </c>
      <c r="C3" s="61" t="s">
        <v>33</v>
      </c>
      <c r="H3" s="58" t="s">
        <v>31</v>
      </c>
      <c r="I3" s="60"/>
      <c r="J3" s="60" t="s">
        <v>30</v>
      </c>
      <c r="L3" s="58" t="s">
        <v>31</v>
      </c>
      <c r="M3" s="58" t="s">
        <v>29</v>
      </c>
      <c r="N3" s="59"/>
      <c r="P3" s="58" t="s">
        <v>31</v>
      </c>
      <c r="Q3" s="58" t="s">
        <v>29</v>
      </c>
      <c r="R3" s="57" t="s">
        <v>30</v>
      </c>
      <c r="CD3" s="62" t="s">
        <v>37</v>
      </c>
    </row>
    <row r="4" spans="1:84" ht="15.6" x14ac:dyDescent="0.3">
      <c r="A4" s="61"/>
      <c r="B4" s="61"/>
      <c r="C4" s="61"/>
      <c r="H4" s="58" t="s">
        <v>36</v>
      </c>
      <c r="I4" s="60" t="s">
        <v>32</v>
      </c>
      <c r="J4" s="60" t="s">
        <v>33</v>
      </c>
      <c r="L4" s="58" t="s">
        <v>36</v>
      </c>
      <c r="M4" s="58" t="s">
        <v>34</v>
      </c>
      <c r="N4" s="59"/>
      <c r="P4" s="58" t="s">
        <v>36</v>
      </c>
      <c r="Q4" s="58" t="s">
        <v>34</v>
      </c>
      <c r="R4" s="57"/>
      <c r="CD4" s="62"/>
    </row>
    <row r="5" spans="1:84" ht="15.6" x14ac:dyDescent="0.3">
      <c r="A5" s="61" t="s">
        <v>29</v>
      </c>
      <c r="B5" s="61" t="s">
        <v>35</v>
      </c>
      <c r="C5" s="61"/>
      <c r="H5" s="58"/>
      <c r="I5" s="60" t="s">
        <v>34</v>
      </c>
      <c r="J5" s="60"/>
      <c r="L5" s="58"/>
      <c r="M5" s="58" t="s">
        <v>32</v>
      </c>
      <c r="N5" s="59" t="s">
        <v>33</v>
      </c>
      <c r="P5" s="58"/>
      <c r="Q5" s="58" t="s">
        <v>32</v>
      </c>
      <c r="R5" s="57"/>
      <c r="CC5" t="str">
        <f>IF(COUNTIF(CD1,"*FRAISE*"),"ROUGE",IF(COUNTIF(CD1,"*ABRICOT*"),"ORANGE",IF(COUNTIF(CD4,"*HIPOMME*"),"VERT","LEGUME")))</f>
        <v>LEGUME</v>
      </c>
    </row>
    <row r="6" spans="1:84" ht="15.6" x14ac:dyDescent="0.3">
      <c r="A6" s="61"/>
      <c r="B6" s="61" t="s">
        <v>29</v>
      </c>
      <c r="C6" s="61"/>
      <c r="H6" s="58"/>
      <c r="I6" s="60"/>
      <c r="J6" s="60"/>
      <c r="L6" s="58"/>
      <c r="M6" s="58"/>
      <c r="N6" s="59" t="s">
        <v>30</v>
      </c>
      <c r="P6" s="58"/>
      <c r="Q6" s="58"/>
      <c r="R6" s="57"/>
    </row>
    <row r="7" spans="1:84" ht="15.6" x14ac:dyDescent="0.3">
      <c r="A7" s="61" t="s">
        <v>31</v>
      </c>
      <c r="B7" s="61"/>
      <c r="C7" s="61" t="s">
        <v>30</v>
      </c>
      <c r="H7" s="58"/>
      <c r="I7" s="60" t="s">
        <v>29</v>
      </c>
      <c r="J7" s="60"/>
      <c r="L7" s="58"/>
      <c r="M7" s="58"/>
      <c r="N7" s="59"/>
      <c r="P7" s="58"/>
      <c r="Q7" s="58"/>
      <c r="R7" s="57"/>
    </row>
    <row r="9" spans="1:84" ht="15.6" x14ac:dyDescent="0.3">
      <c r="B9" s="1" t="s">
        <v>28</v>
      </c>
      <c r="I9" s="56" t="s">
        <v>27</v>
      </c>
      <c r="M9" s="56" t="s">
        <v>26</v>
      </c>
      <c r="Q9" s="56" t="s">
        <v>25</v>
      </c>
    </row>
    <row r="10" spans="1:84" x14ac:dyDescent="0.3">
      <c r="CD10" t="s">
        <v>24</v>
      </c>
    </row>
    <row r="12" spans="1:84" x14ac:dyDescent="0.3">
      <c r="CD12" t="s">
        <v>24</v>
      </c>
    </row>
    <row r="16" spans="1:84" x14ac:dyDescent="0.3">
      <c r="CD16" t="s">
        <v>23</v>
      </c>
      <c r="CE16" t="s">
        <v>22</v>
      </c>
      <c r="CF16" t="s">
        <v>21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D8" sqref="D8"/>
    </sheetView>
  </sheetViews>
  <sheetFormatPr baseColWidth="10" defaultColWidth="8.88671875" defaultRowHeight="14.4" x14ac:dyDescent="0.3"/>
  <cols>
    <col min="1" max="1" width="13.5546875" style="1" customWidth="1"/>
    <col min="2" max="2" width="13.77734375" customWidth="1"/>
    <col min="3" max="3" width="6.77734375" customWidth="1"/>
    <col min="4" max="4" width="14.6640625" style="1" customWidth="1"/>
    <col min="5" max="5" width="15" customWidth="1"/>
    <col min="6" max="6" width="13.6640625" customWidth="1"/>
    <col min="7" max="7" width="18.5546875" customWidth="1"/>
  </cols>
  <sheetData>
    <row r="1" spans="1:7" s="86" customFormat="1" ht="20.399999999999999" thickBot="1" x14ac:dyDescent="0.55000000000000004">
      <c r="A1" s="91" t="s">
        <v>75</v>
      </c>
      <c r="B1" s="88" t="s">
        <v>74</v>
      </c>
      <c r="C1" s="90" t="s">
        <v>73</v>
      </c>
      <c r="D1" s="89" t="s">
        <v>72</v>
      </c>
      <c r="E1" s="88" t="s">
        <v>71</v>
      </c>
      <c r="F1" s="88" t="s">
        <v>70</v>
      </c>
      <c r="G1" s="87" t="s">
        <v>69</v>
      </c>
    </row>
    <row r="2" spans="1:7" ht="19.8" x14ac:dyDescent="0.5">
      <c r="A2" s="85" t="s">
        <v>68</v>
      </c>
      <c r="B2" s="84" t="s">
        <v>67</v>
      </c>
      <c r="C2" s="83" t="s">
        <v>66</v>
      </c>
      <c r="D2" s="82" t="s">
        <v>44</v>
      </c>
      <c r="E2" s="81" t="s">
        <v>65</v>
      </c>
      <c r="F2" s="80">
        <v>480369427</v>
      </c>
      <c r="G2" s="79"/>
    </row>
    <row r="3" spans="1:7" ht="19.8" x14ac:dyDescent="0.5">
      <c r="A3" s="85" t="s">
        <v>64</v>
      </c>
      <c r="B3" s="84" t="s">
        <v>63</v>
      </c>
      <c r="C3" s="83" t="s">
        <v>48</v>
      </c>
      <c r="D3" s="82" t="s">
        <v>51</v>
      </c>
      <c r="E3" s="81"/>
      <c r="F3" s="80"/>
      <c r="G3" s="79"/>
    </row>
    <row r="4" spans="1:7" ht="19.8" x14ac:dyDescent="0.5">
      <c r="A4" s="85" t="s">
        <v>62</v>
      </c>
      <c r="B4" s="84" t="s">
        <v>61</v>
      </c>
      <c r="C4" s="83" t="s">
        <v>41</v>
      </c>
      <c r="D4" s="82" t="s">
        <v>47</v>
      </c>
      <c r="E4" s="81"/>
      <c r="F4" s="80"/>
      <c r="G4" s="79"/>
    </row>
    <row r="5" spans="1:7" ht="19.8" x14ac:dyDescent="0.5">
      <c r="A5" s="78" t="s">
        <v>60</v>
      </c>
      <c r="B5" s="77" t="s">
        <v>59</v>
      </c>
      <c r="C5" s="76" t="s">
        <v>48</v>
      </c>
      <c r="D5" s="75" t="s">
        <v>40</v>
      </c>
      <c r="E5" s="74"/>
      <c r="F5" s="73"/>
      <c r="G5" s="72"/>
    </row>
    <row r="6" spans="1:7" ht="19.8" x14ac:dyDescent="0.5">
      <c r="A6" s="78" t="s">
        <v>58</v>
      </c>
      <c r="B6" s="77" t="s">
        <v>57</v>
      </c>
      <c r="C6" s="76" t="s">
        <v>56</v>
      </c>
      <c r="D6" s="75" t="s">
        <v>55</v>
      </c>
      <c r="E6" s="74"/>
      <c r="F6" s="73"/>
      <c r="G6" s="72"/>
    </row>
    <row r="7" spans="1:7" ht="19.8" x14ac:dyDescent="0.5">
      <c r="A7" s="78" t="s">
        <v>54</v>
      </c>
      <c r="B7" s="77" t="s">
        <v>53</v>
      </c>
      <c r="C7" s="76" t="s">
        <v>52</v>
      </c>
      <c r="D7" s="75" t="s">
        <v>51</v>
      </c>
      <c r="E7" s="74"/>
      <c r="F7" s="73"/>
      <c r="G7" s="72"/>
    </row>
    <row r="8" spans="1:7" ht="19.8" x14ac:dyDescent="0.5">
      <c r="A8" s="78" t="s">
        <v>50</v>
      </c>
      <c r="B8" s="77" t="s">
        <v>49</v>
      </c>
      <c r="C8" s="76" t="s">
        <v>48</v>
      </c>
      <c r="D8" s="75" t="s">
        <v>47</v>
      </c>
      <c r="E8" s="74"/>
      <c r="F8" s="73"/>
      <c r="G8" s="72"/>
    </row>
    <row r="9" spans="1:7" ht="19.8" x14ac:dyDescent="0.5">
      <c r="A9" s="78" t="s">
        <v>46</v>
      </c>
      <c r="B9" s="77" t="s">
        <v>45</v>
      </c>
      <c r="C9" s="76" t="s">
        <v>41</v>
      </c>
      <c r="D9" s="75" t="s">
        <v>44</v>
      </c>
      <c r="E9" s="74"/>
      <c r="F9" s="73"/>
      <c r="G9" s="72"/>
    </row>
    <row r="10" spans="1:7" ht="19.8" x14ac:dyDescent="0.5">
      <c r="A10" s="78" t="s">
        <v>43</v>
      </c>
      <c r="B10" s="77" t="s">
        <v>42</v>
      </c>
      <c r="C10" s="76" t="s">
        <v>41</v>
      </c>
      <c r="D10" s="75" t="s">
        <v>40</v>
      </c>
      <c r="E10" s="74"/>
      <c r="F10" s="73"/>
      <c r="G10" s="72"/>
    </row>
    <row r="11" spans="1:7" ht="19.8" x14ac:dyDescent="0.5">
      <c r="A11" s="78"/>
      <c r="B11" s="77"/>
      <c r="C11" s="76"/>
      <c r="D11" s="75"/>
      <c r="E11" s="74"/>
      <c r="F11" s="73"/>
      <c r="G11" s="72"/>
    </row>
    <row r="12" spans="1:7" ht="19.8" x14ac:dyDescent="0.5">
      <c r="A12" s="78"/>
      <c r="B12" s="77"/>
      <c r="C12" s="76"/>
      <c r="D12" s="75"/>
      <c r="E12" s="74"/>
      <c r="F12" s="73"/>
      <c r="G12" s="72"/>
    </row>
    <row r="13" spans="1:7" ht="19.8" x14ac:dyDescent="0.5">
      <c r="A13" s="78"/>
      <c r="B13" s="77"/>
      <c r="C13" s="76"/>
      <c r="D13" s="75"/>
      <c r="E13" s="74"/>
      <c r="F13" s="73"/>
      <c r="G13" s="72"/>
    </row>
    <row r="14" spans="1:7" ht="20.399999999999999" thickBot="1" x14ac:dyDescent="0.55000000000000004">
      <c r="A14" s="71"/>
      <c r="B14" s="68"/>
      <c r="C14" s="70"/>
      <c r="D14" s="69"/>
      <c r="E14" s="68"/>
      <c r="F14" s="67"/>
      <c r="G14" s="66"/>
    </row>
    <row r="15" spans="1:7" ht="19.8" x14ac:dyDescent="0.5">
      <c r="A15" s="65"/>
      <c r="B15" s="64"/>
      <c r="C15" s="64"/>
      <c r="D15" s="65"/>
      <c r="E15" s="64"/>
      <c r="F15" s="64"/>
      <c r="G15" s="64"/>
    </row>
    <row r="16" spans="1:7" ht="19.8" x14ac:dyDescent="0.5">
      <c r="A16" s="65"/>
      <c r="B16" s="64"/>
      <c r="C16" s="64"/>
      <c r="D16" s="65"/>
      <c r="E16" s="64"/>
      <c r="F16" s="64"/>
      <c r="G16" s="64"/>
    </row>
    <row r="17" spans="1:7" ht="19.8" x14ac:dyDescent="0.5">
      <c r="A17" s="65"/>
      <c r="B17" s="64"/>
      <c r="C17" s="64"/>
      <c r="D17" s="65"/>
      <c r="E17" s="64"/>
      <c r="F17" s="64"/>
      <c r="G17" s="64"/>
    </row>
    <row r="18" spans="1:7" ht="19.8" x14ac:dyDescent="0.5">
      <c r="A18" s="65"/>
      <c r="B18" s="64"/>
      <c r="C18" s="64"/>
      <c r="D18" s="65"/>
      <c r="E18" s="64"/>
      <c r="F18" s="64"/>
      <c r="G18" s="64"/>
    </row>
  </sheetData>
  <dataValidations count="2">
    <dataValidation type="list" errorStyle="information" allowBlank="1" showInputMessage="1" showErrorMessage="1" errorTitle="Catégorie" error="De préférence, choisir parmi les propositions" sqref="D2:D14">
      <formula1>"Avocat,Ecclésiastique,Elu local,Journaliste,Médecin,Notaire,Professeur"</formula1>
    </dataValidation>
    <dataValidation type="list" allowBlank="1" showInputMessage="1" showErrorMessage="1" sqref="C2:C14">
      <formula1>"Me,Mlle,Mr,Mme,Mgr"</formula1>
    </dataValidation>
  </dataValidations>
  <pageMargins left="0.7" right="0.7" top="0.75" bottom="0.75" header="0.3" footer="0.3"/>
  <pageSetup paperSize="1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zoomScale="80" zoomScaleNormal="80" workbookViewId="0">
      <selection activeCell="K9" sqref="K9"/>
    </sheetView>
  </sheetViews>
  <sheetFormatPr baseColWidth="10" defaultRowHeight="14.4" x14ac:dyDescent="0.3"/>
  <sheetData>
    <row r="1" spans="1:1" ht="16.2" x14ac:dyDescent="0.4">
      <c r="A1" s="75" t="s">
        <v>40</v>
      </c>
    </row>
  </sheetData>
  <dataValidations count="1">
    <dataValidation type="list" errorStyle="information" allowBlank="1" showInputMessage="1" showErrorMessage="1" errorTitle="Catégorie" error="De préférence, choisir parmi les propositions" sqref="A1">
      <formula1>"Avocat,Ecclésiastique,Elu local,Journaliste,Médecin,Notaire,Professeur"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view="pageBreakPreview" topLeftCell="A17" zoomScale="60" zoomScaleNormal="100" workbookViewId="0">
      <selection activeCell="I29" sqref="I28:I29"/>
    </sheetView>
  </sheetViews>
  <sheetFormatPr baseColWidth="10" defaultRowHeight="25.8" x14ac:dyDescent="0.5"/>
  <cols>
    <col min="1" max="3" width="31.21875" style="92" customWidth="1"/>
    <col min="4" max="16384" width="11.5546875" style="93"/>
  </cols>
  <sheetData>
    <row r="1" spans="1:3" s="94" customFormat="1" ht="33.6" customHeight="1" x14ac:dyDescent="0.3">
      <c r="A1" s="95" t="s">
        <v>76</v>
      </c>
      <c r="B1" s="96" t="str">
        <f t="shared" ref="B1:C1" si="0">A1</f>
        <v>Bonjour les amis !</v>
      </c>
      <c r="C1" s="97" t="str">
        <f t="shared" si="0"/>
        <v>Bonjour les amis !</v>
      </c>
    </row>
    <row r="2" spans="1:3" s="94" customFormat="1" ht="33.6" customHeight="1" x14ac:dyDescent="0.3">
      <c r="A2" s="98" t="s">
        <v>76</v>
      </c>
      <c r="B2" s="99" t="str">
        <f t="shared" ref="B2:C2" si="1">A2</f>
        <v>Bonjour les amis !</v>
      </c>
      <c r="C2" s="100" t="str">
        <f t="shared" si="1"/>
        <v>Bonjour les amis !</v>
      </c>
    </row>
    <row r="3" spans="1:3" s="94" customFormat="1" ht="33.6" customHeight="1" x14ac:dyDescent="0.3">
      <c r="A3" s="101" t="s">
        <v>76</v>
      </c>
      <c r="B3" s="102" t="str">
        <f t="shared" ref="B3:C3" si="2">A3</f>
        <v>Bonjour les amis !</v>
      </c>
      <c r="C3" s="95" t="str">
        <f t="shared" si="2"/>
        <v>Bonjour les amis !</v>
      </c>
    </row>
    <row r="4" spans="1:3" s="94" customFormat="1" ht="33.6" customHeight="1" x14ac:dyDescent="0.3">
      <c r="A4" s="103" t="s">
        <v>76</v>
      </c>
      <c r="B4" s="104" t="str">
        <f t="shared" ref="B4:C4" si="3">A4</f>
        <v>Bonjour les amis !</v>
      </c>
      <c r="C4" s="107" t="str">
        <f t="shared" si="3"/>
        <v>Bonjour les amis !</v>
      </c>
    </row>
    <row r="5" spans="1:3" s="94" customFormat="1" ht="33.6" customHeight="1" x14ac:dyDescent="0.3">
      <c r="A5" s="105" t="s">
        <v>76</v>
      </c>
      <c r="B5" s="106" t="str">
        <f t="shared" ref="B5:C5" si="4">A5</f>
        <v>Bonjour les amis !</v>
      </c>
      <c r="C5" s="108" t="str">
        <f t="shared" si="4"/>
        <v>Bonjour les amis !</v>
      </c>
    </row>
    <row r="6" spans="1:3" s="94" customFormat="1" ht="33.6" customHeight="1" x14ac:dyDescent="0.3">
      <c r="A6" s="98" t="s">
        <v>76</v>
      </c>
      <c r="B6" s="99" t="str">
        <f t="shared" ref="B6:C6" si="5">A6</f>
        <v>Bonjour les amis !</v>
      </c>
      <c r="C6" s="100" t="str">
        <f t="shared" si="5"/>
        <v>Bonjour les amis !</v>
      </c>
    </row>
    <row r="7" spans="1:3" s="94" customFormat="1" ht="33.6" customHeight="1" x14ac:dyDescent="0.3">
      <c r="A7" s="101" t="s">
        <v>76</v>
      </c>
      <c r="B7" s="102" t="str">
        <f t="shared" ref="B7:C7" si="6">A7</f>
        <v>Bonjour les amis !</v>
      </c>
      <c r="C7" s="95" t="str">
        <f t="shared" si="6"/>
        <v>Bonjour les amis !</v>
      </c>
    </row>
    <row r="8" spans="1:3" s="94" customFormat="1" ht="33.6" customHeight="1" x14ac:dyDescent="0.3">
      <c r="A8" s="103" t="s">
        <v>76</v>
      </c>
      <c r="B8" s="104" t="str">
        <f t="shared" ref="B8:C8" si="7">A8</f>
        <v>Bonjour les amis !</v>
      </c>
      <c r="C8" s="107" t="str">
        <f t="shared" si="7"/>
        <v>Bonjour les amis !</v>
      </c>
    </row>
    <row r="9" spans="1:3" s="94" customFormat="1" ht="33.6" customHeight="1" x14ac:dyDescent="0.3">
      <c r="A9" s="105" t="s">
        <v>76</v>
      </c>
      <c r="B9" s="106" t="str">
        <f t="shared" ref="B9:C9" si="8">A9</f>
        <v>Bonjour les amis !</v>
      </c>
      <c r="C9" s="108" t="str">
        <f t="shared" si="8"/>
        <v>Bonjour les amis !</v>
      </c>
    </row>
    <row r="10" spans="1:3" s="94" customFormat="1" ht="33.6" customHeight="1" x14ac:dyDescent="0.3">
      <c r="A10" s="98" t="s">
        <v>76</v>
      </c>
      <c r="B10" s="99" t="str">
        <f t="shared" ref="B10:C10" si="9">A10</f>
        <v>Bonjour les amis !</v>
      </c>
      <c r="C10" s="100" t="str">
        <f t="shared" si="9"/>
        <v>Bonjour les amis !</v>
      </c>
    </row>
    <row r="11" spans="1:3" s="94" customFormat="1" ht="33.6" customHeight="1" x14ac:dyDescent="0.3">
      <c r="A11" s="101" t="s">
        <v>76</v>
      </c>
      <c r="B11" s="102" t="str">
        <f t="shared" ref="B11:C11" si="10">A11</f>
        <v>Bonjour les amis !</v>
      </c>
      <c r="C11" s="95" t="str">
        <f t="shared" si="10"/>
        <v>Bonjour les amis !</v>
      </c>
    </row>
    <row r="12" spans="1:3" s="94" customFormat="1" ht="33.6" customHeight="1" x14ac:dyDescent="0.3">
      <c r="A12" s="103" t="s">
        <v>76</v>
      </c>
      <c r="B12" s="104" t="str">
        <f t="shared" ref="B12:C12" si="11">A12</f>
        <v>Bonjour les amis !</v>
      </c>
      <c r="C12" s="107" t="str">
        <f t="shared" si="11"/>
        <v>Bonjour les amis !</v>
      </c>
    </row>
    <row r="13" spans="1:3" s="94" customFormat="1" ht="33.6" customHeight="1" x14ac:dyDescent="0.3">
      <c r="A13" s="105" t="s">
        <v>76</v>
      </c>
      <c r="B13" s="106" t="str">
        <f t="shared" ref="B13:C13" si="12">A13</f>
        <v>Bonjour les amis !</v>
      </c>
      <c r="C13" s="108" t="str">
        <f t="shared" si="12"/>
        <v>Bonjour les amis !</v>
      </c>
    </row>
    <row r="14" spans="1:3" s="94" customFormat="1" ht="33.6" customHeight="1" x14ac:dyDescent="0.3">
      <c r="A14" s="98" t="s">
        <v>76</v>
      </c>
      <c r="B14" s="99" t="str">
        <f t="shared" ref="B14:C14" si="13">A14</f>
        <v>Bonjour les amis !</v>
      </c>
      <c r="C14" s="100" t="str">
        <f t="shared" si="13"/>
        <v>Bonjour les amis !</v>
      </c>
    </row>
    <row r="15" spans="1:3" s="94" customFormat="1" ht="33.6" customHeight="1" x14ac:dyDescent="0.3">
      <c r="A15" s="101" t="s">
        <v>76</v>
      </c>
      <c r="B15" s="102" t="str">
        <f t="shared" ref="B15:C15" si="14">A15</f>
        <v>Bonjour les amis !</v>
      </c>
      <c r="C15" s="95" t="str">
        <f t="shared" si="14"/>
        <v>Bonjour les amis !</v>
      </c>
    </row>
    <row r="16" spans="1:3" s="94" customFormat="1" ht="33.6" customHeight="1" x14ac:dyDescent="0.3">
      <c r="A16" s="103" t="s">
        <v>76</v>
      </c>
      <c r="B16" s="104" t="str">
        <f t="shared" ref="B16:C16" si="15">A16</f>
        <v>Bonjour les amis !</v>
      </c>
      <c r="C16" s="107" t="str">
        <f t="shared" si="15"/>
        <v>Bonjour les amis !</v>
      </c>
    </row>
    <row r="17" spans="1:3" s="94" customFormat="1" ht="33.6" customHeight="1" x14ac:dyDescent="0.3">
      <c r="A17" s="105" t="s">
        <v>76</v>
      </c>
      <c r="B17" s="106" t="str">
        <f t="shared" ref="B17:C17" si="16">A17</f>
        <v>Bonjour les amis !</v>
      </c>
      <c r="C17" s="108" t="str">
        <f t="shared" si="16"/>
        <v>Bonjour les amis !</v>
      </c>
    </row>
    <row r="18" spans="1:3" s="94" customFormat="1" ht="33.6" customHeight="1" x14ac:dyDescent="0.3">
      <c r="A18" s="98" t="s">
        <v>76</v>
      </c>
      <c r="B18" s="99" t="str">
        <f t="shared" ref="B18:C18" si="17">A18</f>
        <v>Bonjour les amis !</v>
      </c>
      <c r="C18" s="100" t="str">
        <f t="shared" si="17"/>
        <v>Bonjour les amis !</v>
      </c>
    </row>
    <row r="19" spans="1:3" s="94" customFormat="1" ht="33.6" customHeight="1" x14ac:dyDescent="0.3">
      <c r="A19" s="101" t="s">
        <v>76</v>
      </c>
      <c r="B19" s="102" t="str">
        <f t="shared" ref="B19:C19" si="18">A19</f>
        <v>Bonjour les amis !</v>
      </c>
      <c r="C19" s="95" t="str">
        <f t="shared" si="18"/>
        <v>Bonjour les amis !</v>
      </c>
    </row>
    <row r="20" spans="1:3" s="94" customFormat="1" ht="33.6" customHeight="1" x14ac:dyDescent="0.3">
      <c r="A20" s="103" t="s">
        <v>76</v>
      </c>
      <c r="B20" s="104" t="str">
        <f t="shared" ref="B20:C20" si="19">A20</f>
        <v>Bonjour les amis !</v>
      </c>
      <c r="C20" s="107" t="str">
        <f t="shared" si="19"/>
        <v>Bonjour les amis !</v>
      </c>
    </row>
    <row r="21" spans="1:3" s="94" customFormat="1" ht="33.6" customHeight="1" x14ac:dyDescent="0.3">
      <c r="A21" s="105" t="s">
        <v>76</v>
      </c>
      <c r="B21" s="106" t="str">
        <f t="shared" ref="B21:C21" si="20">A21</f>
        <v>Bonjour les amis !</v>
      </c>
      <c r="C21" s="108" t="str">
        <f t="shared" si="20"/>
        <v>Bonjour les amis !</v>
      </c>
    </row>
    <row r="22" spans="1:3" s="94" customFormat="1" ht="33.6" customHeight="1" x14ac:dyDescent="0.3">
      <c r="A22" s="95"/>
      <c r="B22" s="95"/>
      <c r="C22" s="95"/>
    </row>
  </sheetData>
  <pageMargins left="0.44" right="0.4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Feuil1</vt:lpstr>
      <vt:lpstr>Feuil2</vt:lpstr>
      <vt:lpstr>Feuil3</vt:lpstr>
      <vt:lpstr>Feuil4</vt:lpstr>
      <vt:lpstr>Feuil5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2022-07-04T22:22:25Z</dcterms:modified>
</cp:coreProperties>
</file>