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556" windowHeight="7584"/>
  </bookViews>
  <sheets>
    <sheet name="DAX M1" sheetId="8" r:id="rId1"/>
    <sheet name="Graph" sheetId="16" r:id="rId2"/>
  </sheets>
  <definedNames>
    <definedName name="_xlnm._FilterDatabase" localSheetId="0" hidden="1">'DAX M1'!$A$3:$M$45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8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3" i="8"/>
  <c r="H12" i="8"/>
  <c r="H11" i="8"/>
  <c r="H10" i="8"/>
  <c r="H9" i="8"/>
  <c r="H8" i="8"/>
  <c r="H7" i="8"/>
  <c r="H6" i="8"/>
  <c r="H5" i="8"/>
  <c r="H4" i="8"/>
  <c r="I5" i="8"/>
  <c r="I6" i="8"/>
  <c r="I4" i="8"/>
  <c r="I63" i="8" l="1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G4" i="8" l="1"/>
  <c r="G5" i="8" l="1"/>
  <c r="G6" i="8" l="1"/>
  <c r="G7" i="8" l="1"/>
  <c r="G8" i="8" l="1"/>
  <c r="G9" i="8" l="1"/>
  <c r="G10" i="8" l="1"/>
  <c r="G11" i="8" l="1"/>
  <c r="G12" i="8" l="1"/>
  <c r="G13" i="8" l="1"/>
  <c r="G14" i="8" l="1"/>
  <c r="G15" i="8" l="1"/>
  <c r="G16" i="8" l="1"/>
  <c r="G17" i="8" l="1"/>
  <c r="G18" i="8" l="1"/>
  <c r="G19" i="8" l="1"/>
  <c r="G20" i="8" l="1"/>
  <c r="G21" i="8" l="1"/>
  <c r="G22" i="8" l="1"/>
  <c r="G23" i="8" l="1"/>
  <c r="G24" i="8" l="1"/>
  <c r="G25" i="8" l="1"/>
  <c r="G26" i="8" l="1"/>
  <c r="G27" i="8" l="1"/>
  <c r="G28" i="8" l="1"/>
  <c r="G29" i="8" l="1"/>
  <c r="G30" i="8" l="1"/>
  <c r="G31" i="8" l="1"/>
  <c r="G32" i="8" l="1"/>
  <c r="G33" i="8" l="1"/>
  <c r="G34" i="8" l="1"/>
  <c r="G35" i="8" l="1"/>
  <c r="G36" i="8" l="1"/>
  <c r="G37" i="8" l="1"/>
  <c r="G38" i="8" l="1"/>
  <c r="G39" i="8" l="1"/>
  <c r="G40" i="8" l="1"/>
  <c r="G41" i="8" l="1"/>
  <c r="G42" i="8" l="1"/>
  <c r="G43" i="8" l="1"/>
  <c r="G44" i="8" l="1"/>
  <c r="G45" i="8" l="1"/>
</calcChain>
</file>

<file path=xl/sharedStrings.xml><?xml version="1.0" encoding="utf-8"?>
<sst xmlns="http://schemas.openxmlformats.org/spreadsheetml/2006/main" count="34" uniqueCount="25">
  <si>
    <t>Montant</t>
  </si>
  <si>
    <t>Somme cumulée</t>
  </si>
  <si>
    <t>TP1</t>
  </si>
  <si>
    <t>TP2</t>
  </si>
  <si>
    <t>SL suiveur</t>
  </si>
  <si>
    <t>X</t>
  </si>
  <si>
    <t>Scénario</t>
  </si>
  <si>
    <t>Date</t>
  </si>
  <si>
    <t>Trade</t>
  </si>
  <si>
    <t>Heure</t>
  </si>
  <si>
    <t>DAX M1</t>
  </si>
  <si>
    <t>Commentaire / risque</t>
  </si>
  <si>
    <t>Achat</t>
  </si>
  <si>
    <t>Retracement</t>
  </si>
  <si>
    <t>Vente</t>
  </si>
  <si>
    <t>Sens</t>
  </si>
  <si>
    <t>9h18</t>
  </si>
  <si>
    <t>10h08</t>
  </si>
  <si>
    <t>14h12</t>
  </si>
  <si>
    <t>Market</t>
  </si>
  <si>
    <t>FOMO</t>
  </si>
  <si>
    <t>9h47</t>
  </si>
  <si>
    <t>Cumul négatif</t>
  </si>
  <si>
    <t>Cumul positif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</si>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</sst>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Continuous" vertical="center"/>
    </xf>
    <xf numFmtId="164" fontId="3" fillId="3" borderId="29" xfId="0" applyNumberFormat="1" applyFont="1" applyFill="1" applyBorder="1" applyAlignment="1">
      <alignment horizontal="centerContinuous" vertical="center"/>
    </xf>
    <xf numFmtId="164" fontId="3" fillId="3" borderId="30" xfId="0" applyNumberFormat="1" applyFont="1" applyFill="1" applyBorder="1" applyAlignment="1">
      <alignment horizontal="centerContinuous" vertical="center"/>
    </xf>
    <xf numFmtId="0" fontId="1" fillId="0" borderId="2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Continuous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2" fontId="0" fillId="0" borderId="22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Continuous" vertical="center"/>
    </xf>
    <xf numFmtId="164" fontId="5" fillId="4" borderId="29" xfId="0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DAX M1 </a:t>
            </a:r>
            <a:r>
              <a:rPr lang="en-US">
                <a:solidFill>
                  <a:srgbClr val="FF0000"/>
                </a:solidFill>
              </a:rPr>
              <a:t>chuck44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897435709693813E-2"/>
          <c:y val="0.20548487755733763"/>
          <c:w val="0.86238811463426657"/>
          <c:h val="0.7402962003072362"/>
        </c:manualLayout>
      </c:layout>
      <c:lineChart>
        <c:grouping val="standard"/>
        <c:varyColors val="0"/>
        <c:ser>
          <c:idx val="0"/>
          <c:order val="0"/>
          <c:tx>
            <c:v>DAX M1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7"/>
          </c:marker>
          <c:val>
            <c:numRef>
              <c:f>'DAX M1'!$G$4:$G$29</c:f>
              <c:numCache>
                <c:formatCode>General</c:formatCode>
                <c:ptCount val="26"/>
                <c:pt idx="0">
                  <c:v>84.49</c:v>
                </c:pt>
                <c:pt idx="1">
                  <c:v>48.999999999999993</c:v>
                </c:pt>
                <c:pt idx="2">
                  <c:v>13.509999999999991</c:v>
                </c:pt>
                <c:pt idx="3" formatCode="0.00">
                  <c:v>-31.360000000000007</c:v>
                </c:pt>
                <c:pt idx="4">
                  <c:v>-31.520000000000007</c:v>
                </c:pt>
                <c:pt idx="5">
                  <c:v>-31.520000000000007</c:v>
                </c:pt>
                <c:pt idx="6">
                  <c:v>-31.520000000000007</c:v>
                </c:pt>
                <c:pt idx="7">
                  <c:v>-31.520000000000007</c:v>
                </c:pt>
                <c:pt idx="8">
                  <c:v>-31.520000000000007</c:v>
                </c:pt>
                <c:pt idx="9">
                  <c:v>-31.520000000000007</c:v>
                </c:pt>
                <c:pt idx="10">
                  <c:v>-31.520000000000007</c:v>
                </c:pt>
                <c:pt idx="11">
                  <c:v>-31.520000000000007</c:v>
                </c:pt>
                <c:pt idx="12">
                  <c:v>-31.520000000000007</c:v>
                </c:pt>
                <c:pt idx="13">
                  <c:v>-31.520000000000007</c:v>
                </c:pt>
                <c:pt idx="14">
                  <c:v>-31.520000000000007</c:v>
                </c:pt>
                <c:pt idx="15">
                  <c:v>-31.520000000000007</c:v>
                </c:pt>
                <c:pt idx="16">
                  <c:v>-31.520000000000007</c:v>
                </c:pt>
                <c:pt idx="17">
                  <c:v>-31.520000000000007</c:v>
                </c:pt>
                <c:pt idx="18">
                  <c:v>-31.520000000000007</c:v>
                </c:pt>
                <c:pt idx="19">
                  <c:v>-31.520000000000007</c:v>
                </c:pt>
                <c:pt idx="20">
                  <c:v>-31.520000000000007</c:v>
                </c:pt>
                <c:pt idx="21">
                  <c:v>-31.520000000000007</c:v>
                </c:pt>
                <c:pt idx="22">
                  <c:v>-31.520000000000007</c:v>
                </c:pt>
                <c:pt idx="23">
                  <c:v>-31.520000000000007</c:v>
                </c:pt>
                <c:pt idx="24">
                  <c:v>-31.520000000000007</c:v>
                </c:pt>
                <c:pt idx="25">
                  <c:v>-31.520000000000007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72-4E87-84B0-5C0130F8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117360"/>
        <c:axId val="786106776"/>
      </c:lineChart>
      <c:catAx>
        <c:axId val="786117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86106776"/>
        <c:crosses val="autoZero"/>
        <c:auto val="1"/>
        <c:lblAlgn val="ctr"/>
        <c:lblOffset val="100"/>
        <c:noMultiLvlLbl val="0"/>
      </c:catAx>
      <c:valAx>
        <c:axId val="786106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86117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b="1" i="1">
                <a:solidFill>
                  <a:srgbClr val="7030A0"/>
                </a:solidFill>
              </a:rPr>
              <a:t>Y'a un trou entre les 2 traits !</a:t>
            </a:r>
          </a:p>
        </c:rich>
      </c:tx>
      <c:layout/>
      <c:overlay val="1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'DAX M1'!$H$7:$H$43</c:f>
              <c:numCache>
                <c:formatCode>General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cat>
          <c:val>
            <c:numRef>
              <c:f>'DAX M1'!$I$4:$I$43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-31.360000000000007</c:v>
                </c:pt>
                <c:pt idx="4">
                  <c:v>-31.520000000000007</c:v>
                </c:pt>
                <c:pt idx="5">
                  <c:v>-31.520000000000007</c:v>
                </c:pt>
                <c:pt idx="6">
                  <c:v>-31.520000000000007</c:v>
                </c:pt>
                <c:pt idx="7">
                  <c:v>-31.520000000000007</c:v>
                </c:pt>
                <c:pt idx="8">
                  <c:v>-31.520000000000007</c:v>
                </c:pt>
                <c:pt idx="9">
                  <c:v>-31.520000000000007</c:v>
                </c:pt>
                <c:pt idx="10">
                  <c:v>-31.520000000000007</c:v>
                </c:pt>
                <c:pt idx="11">
                  <c:v>-31.520000000000007</c:v>
                </c:pt>
                <c:pt idx="12">
                  <c:v>-31.520000000000007</c:v>
                </c:pt>
                <c:pt idx="13">
                  <c:v>-31.520000000000007</c:v>
                </c:pt>
                <c:pt idx="14">
                  <c:v>-31.520000000000007</c:v>
                </c:pt>
                <c:pt idx="15">
                  <c:v>-31.520000000000007</c:v>
                </c:pt>
                <c:pt idx="16">
                  <c:v>-31.520000000000007</c:v>
                </c:pt>
                <c:pt idx="17">
                  <c:v>-31.520000000000007</c:v>
                </c:pt>
                <c:pt idx="18">
                  <c:v>-31.520000000000007</c:v>
                </c:pt>
                <c:pt idx="19">
                  <c:v>-31.520000000000007</c:v>
                </c:pt>
                <c:pt idx="20">
                  <c:v>-31.520000000000007</c:v>
                </c:pt>
                <c:pt idx="21">
                  <c:v>-31.520000000000007</c:v>
                </c:pt>
                <c:pt idx="22">
                  <c:v>-31.520000000000007</c:v>
                </c:pt>
                <c:pt idx="23">
                  <c:v>-31.520000000000007</c:v>
                </c:pt>
                <c:pt idx="24">
                  <c:v>-31.520000000000007</c:v>
                </c:pt>
                <c:pt idx="25">
                  <c:v>-31.520000000000007</c:v>
                </c:pt>
                <c:pt idx="26">
                  <c:v>-31.520000000000007</c:v>
                </c:pt>
                <c:pt idx="27">
                  <c:v>-31.520000000000007</c:v>
                </c:pt>
                <c:pt idx="28">
                  <c:v>-31.520000000000007</c:v>
                </c:pt>
                <c:pt idx="29">
                  <c:v>-31.520000000000007</c:v>
                </c:pt>
                <c:pt idx="30">
                  <c:v>-31.520000000000007</c:v>
                </c:pt>
                <c:pt idx="31">
                  <c:v>-31.520000000000007</c:v>
                </c:pt>
                <c:pt idx="32">
                  <c:v>-31.520000000000007</c:v>
                </c:pt>
                <c:pt idx="33">
                  <c:v>-31.520000000000007</c:v>
                </c:pt>
                <c:pt idx="34">
                  <c:v>-31.520000000000007</c:v>
                </c:pt>
                <c:pt idx="35">
                  <c:v>-31.520000000000007</c:v>
                </c:pt>
                <c:pt idx="36">
                  <c:v>-31.520000000000007</c:v>
                </c:pt>
                <c:pt idx="37">
                  <c:v>-31.520000000000007</c:v>
                </c:pt>
                <c:pt idx="38">
                  <c:v>-31.520000000000007</c:v>
                </c:pt>
                <c:pt idx="39">
                  <c:v>-31.520000000000007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'DAX M1'!$H$4:$H$43</c:f>
              <c:numCache>
                <c:formatCode>General</c:formatCode>
                <c:ptCount val="40"/>
                <c:pt idx="0">
                  <c:v>84.49</c:v>
                </c:pt>
                <c:pt idx="1">
                  <c:v>48.999999999999993</c:v>
                </c:pt>
                <c:pt idx="2">
                  <c:v>13.509999999999991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804840"/>
        <c:axId val="565806800"/>
      </c:lineChart>
      <c:catAx>
        <c:axId val="56580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806800"/>
        <c:crosses val="autoZero"/>
        <c:auto val="1"/>
        <c:lblAlgn val="ctr"/>
        <c:lblOffset val="100"/>
        <c:noMultiLvlLbl val="0"/>
      </c:catAx>
      <c:valAx>
        <c:axId val="56580680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8048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002060"/>
                </a:solidFill>
              </a:rPr>
              <a:t>Ma proposition</a:t>
            </a:r>
          </a:p>
        </c:rich>
      </c:tx>
      <c:layout>
        <c:manualLayout>
          <c:xMode val="edge"/>
          <c:yMode val="edge"/>
          <c:x val="0.6214446860342594"/>
          <c:y val="0.15097689181772611"/>
        </c:manualLayout>
      </c:layout>
      <c:overlay val="1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'DAX M1'!$H$7:$H$43</c:f>
              <c:numCache>
                <c:formatCode>General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cat>
          <c:val>
            <c:numRef>
              <c:f>'DAX M1'!$I$4:$I$43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-31.360000000000007</c:v>
                </c:pt>
                <c:pt idx="4">
                  <c:v>-31.520000000000007</c:v>
                </c:pt>
                <c:pt idx="5">
                  <c:v>-31.520000000000007</c:v>
                </c:pt>
                <c:pt idx="6">
                  <c:v>-31.520000000000007</c:v>
                </c:pt>
                <c:pt idx="7">
                  <c:v>-31.520000000000007</c:v>
                </c:pt>
                <c:pt idx="8">
                  <c:v>-31.520000000000007</c:v>
                </c:pt>
                <c:pt idx="9">
                  <c:v>-31.520000000000007</c:v>
                </c:pt>
                <c:pt idx="10">
                  <c:v>-31.520000000000007</c:v>
                </c:pt>
                <c:pt idx="11">
                  <c:v>-31.520000000000007</c:v>
                </c:pt>
                <c:pt idx="12">
                  <c:v>-31.520000000000007</c:v>
                </c:pt>
                <c:pt idx="13">
                  <c:v>-31.520000000000007</c:v>
                </c:pt>
                <c:pt idx="14">
                  <c:v>-31.520000000000007</c:v>
                </c:pt>
                <c:pt idx="15">
                  <c:v>-31.520000000000007</c:v>
                </c:pt>
                <c:pt idx="16">
                  <c:v>-31.520000000000007</c:v>
                </c:pt>
                <c:pt idx="17">
                  <c:v>-31.520000000000007</c:v>
                </c:pt>
                <c:pt idx="18">
                  <c:v>-31.520000000000007</c:v>
                </c:pt>
                <c:pt idx="19">
                  <c:v>-31.520000000000007</c:v>
                </c:pt>
                <c:pt idx="20">
                  <c:v>-31.520000000000007</c:v>
                </c:pt>
                <c:pt idx="21">
                  <c:v>-31.520000000000007</c:v>
                </c:pt>
                <c:pt idx="22">
                  <c:v>-31.520000000000007</c:v>
                </c:pt>
                <c:pt idx="23">
                  <c:v>-31.520000000000007</c:v>
                </c:pt>
                <c:pt idx="24">
                  <c:v>-31.520000000000007</c:v>
                </c:pt>
                <c:pt idx="25">
                  <c:v>-31.520000000000007</c:v>
                </c:pt>
                <c:pt idx="26">
                  <c:v>-31.520000000000007</c:v>
                </c:pt>
                <c:pt idx="27">
                  <c:v>-31.520000000000007</c:v>
                </c:pt>
                <c:pt idx="28">
                  <c:v>-31.520000000000007</c:v>
                </c:pt>
                <c:pt idx="29">
                  <c:v>-31.520000000000007</c:v>
                </c:pt>
                <c:pt idx="30">
                  <c:v>-31.520000000000007</c:v>
                </c:pt>
                <c:pt idx="31">
                  <c:v>-31.520000000000007</c:v>
                </c:pt>
                <c:pt idx="32">
                  <c:v>-31.520000000000007</c:v>
                </c:pt>
                <c:pt idx="33">
                  <c:v>-31.520000000000007</c:v>
                </c:pt>
                <c:pt idx="34">
                  <c:v>-31.520000000000007</c:v>
                </c:pt>
                <c:pt idx="35">
                  <c:v>-31.520000000000007</c:v>
                </c:pt>
                <c:pt idx="36">
                  <c:v>-31.520000000000007</c:v>
                </c:pt>
                <c:pt idx="37">
                  <c:v>-31.520000000000007</c:v>
                </c:pt>
                <c:pt idx="38">
                  <c:v>-31.520000000000007</c:v>
                </c:pt>
                <c:pt idx="39">
                  <c:v>-31.520000000000007</c:v>
                </c:pt>
              </c:numCache>
            </c:numRef>
          </c:val>
        </c:ser>
        <c:ser>
          <c:idx val="1"/>
          <c:order val="1"/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'DAX M1'!$H$4:$H$43</c:f>
              <c:numCache>
                <c:formatCode>General</c:formatCode>
                <c:ptCount val="40"/>
                <c:pt idx="0">
                  <c:v>84.49</c:v>
                </c:pt>
                <c:pt idx="1">
                  <c:v>48.999999999999993</c:v>
                </c:pt>
                <c:pt idx="2">
                  <c:v>13.509999999999991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77"/>
        <c:axId val="616559160"/>
        <c:axId val="616560728"/>
      </c:barChart>
      <c:catAx>
        <c:axId val="61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6560728"/>
        <c:crosses val="autoZero"/>
        <c:auto val="1"/>
        <c:lblAlgn val="ctr"/>
        <c:lblOffset val="100"/>
        <c:noMultiLvlLbl val="0"/>
      </c:catAx>
      <c:valAx>
        <c:axId val="616560728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6559160"/>
        <c:crosses val="autoZero"/>
        <c:crossBetween val="between"/>
        <c:majorUnit val="1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0</xdr:row>
      <xdr:rowOff>24765</xdr:rowOff>
    </xdr:from>
    <xdr:to>
      <xdr:col>12</xdr:col>
      <xdr:colOff>739588</xdr:colOff>
      <xdr:row>14</xdr:row>
      <xdr:rowOff>115252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0" y="2743199"/>
    <xdr:ext cx="5065058" cy="2523565"/>
    <xdr:graphicFrame macro="">
      <xdr:nvGraphicFramePr>
        <xdr:cNvPr id="3" name="Graphique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180702" y="2731994"/>
    <xdr:ext cx="5065059" cy="2523565"/>
    <xdr:graphicFrame macro="">
      <xdr:nvGraphicFramePr>
        <xdr:cNvPr id="4" name="Graphique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tabSelected="1" workbookViewId="0">
      <selection activeCell="H4" sqref="H4"/>
    </sheetView>
  </sheetViews>
  <sheetFormatPr baseColWidth="10" defaultColWidth="11.44140625" defaultRowHeight="14.4" x14ac:dyDescent="0.3"/>
  <cols>
    <col min="1" max="1" width="9.5546875" style="4" customWidth="1"/>
    <col min="2" max="2" width="7.6640625" style="4" customWidth="1"/>
    <col min="3" max="3" width="5.44140625" style="10" customWidth="1"/>
    <col min="4" max="4" width="12.44140625" style="10" bestFit="1" customWidth="1"/>
    <col min="5" max="5" width="8" style="10" customWidth="1"/>
    <col min="6" max="6" width="9.6640625" style="55" customWidth="1"/>
    <col min="7" max="7" width="9.109375" style="53" customWidth="1"/>
    <col min="8" max="8" width="6" style="72" customWidth="1"/>
    <col min="9" max="9" width="6" style="73" customWidth="1"/>
    <col min="10" max="11" width="5.109375" style="10" customWidth="1"/>
    <col min="12" max="12" width="6.77734375" style="10" customWidth="1"/>
    <col min="13" max="13" width="11.88671875" style="10" customWidth="1"/>
    <col min="14" max="17" width="11.44140625" style="10"/>
    <col min="18" max="18" width="12.88671875" style="10" customWidth="1"/>
    <col min="19" max="16384" width="11.44140625" style="10"/>
  </cols>
  <sheetData>
    <row r="1" spans="1:13" ht="34.799999999999997" customHeight="1" x14ac:dyDescent="0.3">
      <c r="A1" s="46" t="s">
        <v>10</v>
      </c>
      <c r="B1" s="47"/>
      <c r="C1" s="47"/>
      <c r="D1" s="47"/>
      <c r="E1" s="47"/>
      <c r="F1" s="54"/>
      <c r="G1" s="47"/>
      <c r="H1" s="70"/>
      <c r="I1" s="71"/>
      <c r="J1" s="47"/>
      <c r="K1" s="47"/>
      <c r="L1" s="47"/>
      <c r="M1" s="48"/>
    </row>
    <row r="2" spans="1:13" ht="5.4" customHeight="1" thickBot="1" x14ac:dyDescent="0.35"/>
    <row r="3" spans="1:13" s="24" customFormat="1" ht="31.2" customHeight="1" thickBot="1" x14ac:dyDescent="0.35">
      <c r="A3" s="35" t="s">
        <v>7</v>
      </c>
      <c r="B3" s="36" t="s">
        <v>9</v>
      </c>
      <c r="C3" s="37" t="s">
        <v>8</v>
      </c>
      <c r="D3" s="37" t="s">
        <v>6</v>
      </c>
      <c r="E3" s="37" t="s">
        <v>15</v>
      </c>
      <c r="F3" s="56" t="s">
        <v>0</v>
      </c>
      <c r="G3" s="49" t="s">
        <v>1</v>
      </c>
      <c r="H3" s="74" t="s">
        <v>23</v>
      </c>
      <c r="I3" s="75" t="s">
        <v>22</v>
      </c>
      <c r="J3" s="37" t="s">
        <v>2</v>
      </c>
      <c r="K3" s="37" t="s">
        <v>3</v>
      </c>
      <c r="L3" s="38" t="s">
        <v>4</v>
      </c>
      <c r="M3" s="39" t="s">
        <v>11</v>
      </c>
    </row>
    <row r="4" spans="1:13" ht="15.6" thickTop="1" thickBot="1" x14ac:dyDescent="0.35">
      <c r="A4" s="30">
        <v>44722</v>
      </c>
      <c r="B4" s="31" t="s">
        <v>16</v>
      </c>
      <c r="C4" s="32">
        <v>1</v>
      </c>
      <c r="D4" s="32" t="s">
        <v>13</v>
      </c>
      <c r="E4" s="32" t="s">
        <v>14</v>
      </c>
      <c r="F4" s="57">
        <v>84.49</v>
      </c>
      <c r="G4" s="66">
        <f>F4</f>
        <v>84.49</v>
      </c>
      <c r="H4" s="76">
        <f>IF(G4&gt;0,G4,NA())</f>
        <v>84.49</v>
      </c>
      <c r="I4" s="77" t="e">
        <f>IF(G4&gt;0,NA(),G4)</f>
        <v>#N/A</v>
      </c>
      <c r="J4" s="32" t="s">
        <v>5</v>
      </c>
      <c r="K4" s="32" t="s">
        <v>5</v>
      </c>
      <c r="L4" s="33" t="s">
        <v>5</v>
      </c>
      <c r="M4" s="34">
        <v>70</v>
      </c>
    </row>
    <row r="5" spans="1:13" x14ac:dyDescent="0.3">
      <c r="A5" s="40">
        <v>44725</v>
      </c>
      <c r="B5" s="41" t="s">
        <v>17</v>
      </c>
      <c r="C5" s="26">
        <v>2</v>
      </c>
      <c r="D5" s="26" t="s">
        <v>13</v>
      </c>
      <c r="E5" s="26" t="s">
        <v>14</v>
      </c>
      <c r="F5" s="58">
        <v>-35.49</v>
      </c>
      <c r="G5" s="67">
        <f>G4+F5</f>
        <v>48.999999999999993</v>
      </c>
      <c r="H5" s="76">
        <f t="shared" ref="H5:H45" si="0">IF(G5&gt;0,G5,NA())</f>
        <v>48.999999999999993</v>
      </c>
      <c r="I5" s="77" t="e">
        <f t="shared" ref="I5:I6" si="1">IF(G5&gt;0,NA(),G5)</f>
        <v>#N/A</v>
      </c>
      <c r="J5" s="26"/>
      <c r="K5" s="26"/>
      <c r="L5" s="27"/>
      <c r="M5" s="42">
        <v>35</v>
      </c>
    </row>
    <row r="6" spans="1:13" ht="15" thickBot="1" x14ac:dyDescent="0.35">
      <c r="A6" s="43">
        <v>44725</v>
      </c>
      <c r="B6" s="44" t="s">
        <v>17</v>
      </c>
      <c r="C6" s="28">
        <v>3</v>
      </c>
      <c r="D6" s="28" t="s">
        <v>13</v>
      </c>
      <c r="E6" s="28" t="s">
        <v>14</v>
      </c>
      <c r="F6" s="59">
        <v>-35.49</v>
      </c>
      <c r="G6" s="68">
        <f t="shared" ref="G6:G45" si="2">G5+F6</f>
        <v>13.509999999999991</v>
      </c>
      <c r="H6" s="76">
        <f t="shared" si="0"/>
        <v>13.509999999999991</v>
      </c>
      <c r="I6" s="77" t="e">
        <f t="shared" si="1"/>
        <v>#N/A</v>
      </c>
      <c r="J6" s="28"/>
      <c r="K6" s="28"/>
      <c r="L6" s="29"/>
      <c r="M6" s="45">
        <v>35</v>
      </c>
    </row>
    <row r="7" spans="1:13" ht="15" thickBot="1" x14ac:dyDescent="0.35">
      <c r="A7" s="18">
        <v>44728</v>
      </c>
      <c r="B7" s="25" t="s">
        <v>18</v>
      </c>
      <c r="C7" s="22">
        <v>7</v>
      </c>
      <c r="D7" s="22" t="s">
        <v>19</v>
      </c>
      <c r="E7" s="22" t="s">
        <v>12</v>
      </c>
      <c r="F7" s="60">
        <v>-44.87</v>
      </c>
      <c r="G7" s="50">
        <f t="shared" si="2"/>
        <v>-31.360000000000007</v>
      </c>
      <c r="H7" s="76" t="e">
        <f t="shared" si="0"/>
        <v>#N/A</v>
      </c>
      <c r="I7" s="77">
        <f>IF(G7&gt;0,"",G7)</f>
        <v>-31.360000000000007</v>
      </c>
      <c r="J7" s="22"/>
      <c r="K7" s="22"/>
      <c r="L7" s="23"/>
      <c r="M7" s="21" t="s">
        <v>20</v>
      </c>
    </row>
    <row r="8" spans="1:13" ht="15" thickBot="1" x14ac:dyDescent="0.35">
      <c r="A8" s="12">
        <v>44733</v>
      </c>
      <c r="B8" s="13" t="s">
        <v>21</v>
      </c>
      <c r="C8" s="14">
        <v>5</v>
      </c>
      <c r="D8" s="14" t="s">
        <v>13</v>
      </c>
      <c r="E8" s="14" t="s">
        <v>12</v>
      </c>
      <c r="F8" s="61">
        <v>-0.16</v>
      </c>
      <c r="G8" s="69">
        <f t="shared" si="2"/>
        <v>-31.520000000000007</v>
      </c>
      <c r="H8" s="76" t="e">
        <f t="shared" si="0"/>
        <v>#N/A</v>
      </c>
      <c r="I8" s="77">
        <f>IF(G8&gt;0,"",G8)</f>
        <v>-31.520000000000007</v>
      </c>
      <c r="J8" s="14"/>
      <c r="K8" s="14"/>
      <c r="L8" s="15"/>
      <c r="M8" s="16">
        <v>35</v>
      </c>
    </row>
    <row r="9" spans="1:13" x14ac:dyDescent="0.3">
      <c r="A9" s="11"/>
      <c r="B9" s="20"/>
      <c r="C9" s="19">
        <v>6</v>
      </c>
      <c r="D9" s="19"/>
      <c r="E9" s="19"/>
      <c r="F9" s="62"/>
      <c r="G9" s="51">
        <f t="shared" si="2"/>
        <v>-31.520000000000007</v>
      </c>
      <c r="H9" s="76" t="e">
        <f t="shared" si="0"/>
        <v>#N/A</v>
      </c>
      <c r="I9" s="77">
        <f>IF(G9&gt;0,"",G9)</f>
        <v>-31.520000000000007</v>
      </c>
      <c r="J9" s="19"/>
      <c r="K9" s="19"/>
      <c r="L9" s="5"/>
      <c r="M9" s="19"/>
    </row>
    <row r="10" spans="1:13" x14ac:dyDescent="0.3">
      <c r="A10" s="11"/>
      <c r="B10" s="7"/>
      <c r="C10" s="1">
        <v>7</v>
      </c>
      <c r="D10" s="1"/>
      <c r="E10" s="1"/>
      <c r="F10" s="63"/>
      <c r="G10" s="52">
        <f t="shared" si="2"/>
        <v>-31.520000000000007</v>
      </c>
      <c r="H10" s="76" t="e">
        <f t="shared" si="0"/>
        <v>#N/A</v>
      </c>
      <c r="I10" s="77">
        <f>IF(G10&gt;0,"",G10)</f>
        <v>-31.520000000000007</v>
      </c>
      <c r="J10" s="1"/>
      <c r="K10" s="1"/>
      <c r="L10" s="6"/>
      <c r="M10" s="1"/>
    </row>
    <row r="11" spans="1:13" x14ac:dyDescent="0.3">
      <c r="A11" s="11"/>
      <c r="B11" s="7"/>
      <c r="C11" s="1">
        <v>8</v>
      </c>
      <c r="D11" s="1"/>
      <c r="E11" s="1"/>
      <c r="F11" s="63"/>
      <c r="G11" s="52">
        <f t="shared" si="2"/>
        <v>-31.520000000000007</v>
      </c>
      <c r="H11" s="76" t="e">
        <f t="shared" si="0"/>
        <v>#N/A</v>
      </c>
      <c r="I11" s="77">
        <f>IF(G11&gt;0,"",G11)</f>
        <v>-31.520000000000007</v>
      </c>
      <c r="J11" s="1"/>
      <c r="K11" s="1"/>
      <c r="L11" s="6"/>
      <c r="M11" s="1"/>
    </row>
    <row r="12" spans="1:13" x14ac:dyDescent="0.3">
      <c r="A12" s="11"/>
      <c r="B12" s="7"/>
      <c r="C12" s="1">
        <v>9</v>
      </c>
      <c r="D12" s="1"/>
      <c r="E12" s="1"/>
      <c r="F12" s="63"/>
      <c r="G12" s="52">
        <f t="shared" si="2"/>
        <v>-31.520000000000007</v>
      </c>
      <c r="H12" s="76" t="e">
        <f t="shared" si="0"/>
        <v>#N/A</v>
      </c>
      <c r="I12" s="77">
        <f>IF(G12&gt;0,"",G12)</f>
        <v>-31.520000000000007</v>
      </c>
      <c r="J12" s="1"/>
      <c r="K12" s="1"/>
      <c r="L12" s="6"/>
      <c r="M12" s="1"/>
    </row>
    <row r="13" spans="1:13" x14ac:dyDescent="0.3">
      <c r="A13" s="11"/>
      <c r="B13" s="7"/>
      <c r="C13" s="1">
        <v>10</v>
      </c>
      <c r="D13" s="1"/>
      <c r="E13" s="1"/>
      <c r="F13" s="63"/>
      <c r="G13" s="52">
        <f t="shared" si="2"/>
        <v>-31.520000000000007</v>
      </c>
      <c r="H13" s="76" t="e">
        <f t="shared" si="0"/>
        <v>#N/A</v>
      </c>
      <c r="I13" s="77">
        <f>IF(G13&gt;0,"",G13)</f>
        <v>-31.520000000000007</v>
      </c>
      <c r="J13" s="1"/>
      <c r="K13" s="1"/>
      <c r="L13" s="6"/>
      <c r="M13" s="1"/>
    </row>
    <row r="14" spans="1:13" x14ac:dyDescent="0.3">
      <c r="A14" s="11"/>
      <c r="B14" s="7"/>
      <c r="C14" s="1">
        <v>11</v>
      </c>
      <c r="D14" s="1"/>
      <c r="E14" s="1"/>
      <c r="F14" s="63"/>
      <c r="G14" s="52">
        <f t="shared" si="2"/>
        <v>-31.520000000000007</v>
      </c>
      <c r="H14" s="76" t="e">
        <f t="shared" si="0"/>
        <v>#N/A</v>
      </c>
      <c r="I14" s="77">
        <f>IF(G14&gt;0,"",G14)</f>
        <v>-31.520000000000007</v>
      </c>
      <c r="J14" s="1"/>
      <c r="K14" s="1"/>
      <c r="L14" s="6"/>
      <c r="M14" s="1"/>
    </row>
    <row r="15" spans="1:13" x14ac:dyDescent="0.3">
      <c r="A15" s="11"/>
      <c r="B15" s="7"/>
      <c r="C15" s="1">
        <v>12</v>
      </c>
      <c r="D15" s="1"/>
      <c r="E15" s="1"/>
      <c r="F15" s="63"/>
      <c r="G15" s="52">
        <f t="shared" si="2"/>
        <v>-31.520000000000007</v>
      </c>
      <c r="H15" s="76" t="e">
        <f t="shared" si="0"/>
        <v>#N/A</v>
      </c>
      <c r="I15" s="77">
        <f>IF(G15&gt;0,"",G15)</f>
        <v>-31.520000000000007</v>
      </c>
      <c r="J15" s="1"/>
      <c r="K15" s="1"/>
      <c r="L15" s="6"/>
      <c r="M15" s="1"/>
    </row>
    <row r="16" spans="1:13" x14ac:dyDescent="0.3">
      <c r="A16" s="11"/>
      <c r="B16" s="7"/>
      <c r="C16" s="1">
        <v>13</v>
      </c>
      <c r="D16" s="1"/>
      <c r="E16" s="1"/>
      <c r="F16" s="63"/>
      <c r="G16" s="52">
        <f t="shared" si="2"/>
        <v>-31.520000000000007</v>
      </c>
      <c r="H16" s="76" t="e">
        <f t="shared" si="0"/>
        <v>#N/A</v>
      </c>
      <c r="I16" s="77">
        <f>IF(G16&gt;0,"",G16)</f>
        <v>-31.520000000000007</v>
      </c>
      <c r="J16" s="1"/>
      <c r="K16" s="1"/>
      <c r="L16" s="6"/>
      <c r="M16" s="1"/>
    </row>
    <row r="17" spans="1:13" x14ac:dyDescent="0.3">
      <c r="A17" s="11"/>
      <c r="B17" s="7"/>
      <c r="C17" s="2">
        <v>14</v>
      </c>
      <c r="D17" s="2"/>
      <c r="E17" s="2"/>
      <c r="F17" s="63"/>
      <c r="G17" s="52">
        <f t="shared" si="2"/>
        <v>-31.520000000000007</v>
      </c>
      <c r="H17" s="76" t="e">
        <f t="shared" si="0"/>
        <v>#N/A</v>
      </c>
      <c r="I17" s="77">
        <f>IF(G17&gt;0,"",G17)</f>
        <v>-31.520000000000007</v>
      </c>
      <c r="J17" s="1"/>
      <c r="K17" s="1"/>
      <c r="L17" s="6"/>
      <c r="M17" s="1"/>
    </row>
    <row r="18" spans="1:13" x14ac:dyDescent="0.3">
      <c r="A18" s="11"/>
      <c r="B18" s="7"/>
      <c r="C18" s="2">
        <v>15</v>
      </c>
      <c r="D18" s="2"/>
      <c r="E18" s="2"/>
      <c r="F18" s="63"/>
      <c r="G18" s="52">
        <f t="shared" si="2"/>
        <v>-31.520000000000007</v>
      </c>
      <c r="H18" s="76" t="e">
        <f t="shared" si="0"/>
        <v>#N/A</v>
      </c>
      <c r="I18" s="77">
        <f>IF(G18&gt;0,"",G18)</f>
        <v>-31.520000000000007</v>
      </c>
      <c r="J18" s="1"/>
      <c r="K18" s="1"/>
      <c r="L18" s="6"/>
      <c r="M18" s="1"/>
    </row>
    <row r="19" spans="1:13" x14ac:dyDescent="0.3">
      <c r="A19" s="11"/>
      <c r="B19" s="7"/>
      <c r="C19" s="1">
        <v>16</v>
      </c>
      <c r="D19" s="1"/>
      <c r="E19" s="1"/>
      <c r="F19" s="63"/>
      <c r="G19" s="52">
        <f t="shared" si="2"/>
        <v>-31.520000000000007</v>
      </c>
      <c r="H19" s="76" t="e">
        <f t="shared" si="0"/>
        <v>#N/A</v>
      </c>
      <c r="I19" s="77">
        <f>IF(G19&gt;0,"",G19)</f>
        <v>-31.520000000000007</v>
      </c>
      <c r="J19" s="1"/>
      <c r="K19" s="1"/>
      <c r="L19" s="6"/>
      <c r="M19" s="1"/>
    </row>
    <row r="20" spans="1:13" x14ac:dyDescent="0.3">
      <c r="A20" s="11"/>
      <c r="B20" s="7"/>
      <c r="C20" s="1">
        <v>17</v>
      </c>
      <c r="D20" s="1"/>
      <c r="E20" s="1"/>
      <c r="F20" s="63"/>
      <c r="G20" s="52">
        <f t="shared" si="2"/>
        <v>-31.520000000000007</v>
      </c>
      <c r="H20" s="76" t="e">
        <f t="shared" si="0"/>
        <v>#N/A</v>
      </c>
      <c r="I20" s="77">
        <f>IF(G20&gt;0,"",G20)</f>
        <v>-31.520000000000007</v>
      </c>
      <c r="J20" s="1"/>
      <c r="K20" s="1"/>
      <c r="L20" s="6"/>
      <c r="M20" s="1"/>
    </row>
    <row r="21" spans="1:13" x14ac:dyDescent="0.3">
      <c r="A21" s="11"/>
      <c r="B21" s="7"/>
      <c r="C21" s="1">
        <v>18</v>
      </c>
      <c r="D21" s="1"/>
      <c r="E21" s="1"/>
      <c r="F21" s="63"/>
      <c r="G21" s="52">
        <f t="shared" si="2"/>
        <v>-31.520000000000007</v>
      </c>
      <c r="H21" s="76" t="e">
        <f t="shared" si="0"/>
        <v>#N/A</v>
      </c>
      <c r="I21" s="77">
        <f>IF(G21&gt;0,"",G21)</f>
        <v>-31.520000000000007</v>
      </c>
      <c r="J21" s="1"/>
      <c r="K21" s="1"/>
      <c r="L21" s="6"/>
      <c r="M21" s="1"/>
    </row>
    <row r="22" spans="1:13" x14ac:dyDescent="0.3">
      <c r="A22" s="11"/>
      <c r="B22" s="7"/>
      <c r="C22" s="1">
        <v>19</v>
      </c>
      <c r="D22" s="1"/>
      <c r="E22" s="1"/>
      <c r="F22" s="63"/>
      <c r="G22" s="52">
        <f t="shared" si="2"/>
        <v>-31.520000000000007</v>
      </c>
      <c r="H22" s="76" t="e">
        <f t="shared" si="0"/>
        <v>#N/A</v>
      </c>
      <c r="I22" s="77">
        <f>IF(G22&gt;0,"",G22)</f>
        <v>-31.520000000000007</v>
      </c>
      <c r="J22" s="1"/>
      <c r="K22" s="1"/>
      <c r="L22" s="6"/>
      <c r="M22" s="1"/>
    </row>
    <row r="23" spans="1:13" x14ac:dyDescent="0.3">
      <c r="A23" s="11"/>
      <c r="B23" s="7"/>
      <c r="C23" s="1">
        <v>20</v>
      </c>
      <c r="D23" s="1"/>
      <c r="E23" s="1"/>
      <c r="F23" s="63"/>
      <c r="G23" s="52">
        <f t="shared" si="2"/>
        <v>-31.520000000000007</v>
      </c>
      <c r="H23" s="76" t="e">
        <f t="shared" si="0"/>
        <v>#N/A</v>
      </c>
      <c r="I23" s="77">
        <f>IF(G23&gt;0,"",G23)</f>
        <v>-31.520000000000007</v>
      </c>
      <c r="J23" s="1"/>
      <c r="K23" s="1"/>
      <c r="L23" s="6"/>
      <c r="M23" s="1"/>
    </row>
    <row r="24" spans="1:13" x14ac:dyDescent="0.3">
      <c r="A24" s="11"/>
      <c r="B24" s="7"/>
      <c r="C24" s="1">
        <v>21</v>
      </c>
      <c r="D24" s="1"/>
      <c r="E24" s="1"/>
      <c r="F24" s="63"/>
      <c r="G24" s="52">
        <f t="shared" si="2"/>
        <v>-31.520000000000007</v>
      </c>
      <c r="H24" s="76" t="e">
        <f t="shared" si="0"/>
        <v>#N/A</v>
      </c>
      <c r="I24" s="77">
        <f>IF(G24&gt;0,"",G24)</f>
        <v>-31.520000000000007</v>
      </c>
      <c r="J24" s="1"/>
      <c r="K24" s="1"/>
      <c r="L24" s="6"/>
      <c r="M24" s="1"/>
    </row>
    <row r="25" spans="1:13" x14ac:dyDescent="0.3">
      <c r="A25" s="11"/>
      <c r="B25" s="7"/>
      <c r="C25" s="1">
        <v>22</v>
      </c>
      <c r="D25" s="1"/>
      <c r="E25" s="1"/>
      <c r="F25" s="63"/>
      <c r="G25" s="52">
        <f t="shared" si="2"/>
        <v>-31.520000000000007</v>
      </c>
      <c r="H25" s="76" t="e">
        <f t="shared" si="0"/>
        <v>#N/A</v>
      </c>
      <c r="I25" s="77">
        <f>IF(G25&gt;0,"",G25)</f>
        <v>-31.520000000000007</v>
      </c>
      <c r="J25" s="1"/>
      <c r="K25" s="1"/>
      <c r="L25" s="6"/>
      <c r="M25" s="1"/>
    </row>
    <row r="26" spans="1:13" x14ac:dyDescent="0.3">
      <c r="A26" s="11"/>
      <c r="B26" s="7"/>
      <c r="C26" s="1">
        <v>23</v>
      </c>
      <c r="D26" s="1"/>
      <c r="E26" s="1"/>
      <c r="F26" s="63"/>
      <c r="G26" s="52">
        <f t="shared" si="2"/>
        <v>-31.520000000000007</v>
      </c>
      <c r="H26" s="76" t="e">
        <f t="shared" si="0"/>
        <v>#N/A</v>
      </c>
      <c r="I26" s="77">
        <f>IF(G26&gt;0,"",G26)</f>
        <v>-31.520000000000007</v>
      </c>
      <c r="J26" s="1"/>
      <c r="K26" s="1"/>
      <c r="L26" s="6"/>
      <c r="M26" s="1"/>
    </row>
    <row r="27" spans="1:13" x14ac:dyDescent="0.3">
      <c r="A27" s="11"/>
      <c r="B27" s="7"/>
      <c r="C27" s="1">
        <v>24</v>
      </c>
      <c r="D27" s="1"/>
      <c r="E27" s="1"/>
      <c r="F27" s="63"/>
      <c r="G27" s="52">
        <f t="shared" si="2"/>
        <v>-31.520000000000007</v>
      </c>
      <c r="H27" s="76" t="e">
        <f t="shared" si="0"/>
        <v>#N/A</v>
      </c>
      <c r="I27" s="77">
        <f>IF(G27&gt;0,"",G27)</f>
        <v>-31.520000000000007</v>
      </c>
      <c r="J27" s="1"/>
      <c r="K27" s="1"/>
      <c r="L27" s="6"/>
      <c r="M27" s="1"/>
    </row>
    <row r="28" spans="1:13" x14ac:dyDescent="0.3">
      <c r="A28" s="11"/>
      <c r="B28" s="7"/>
      <c r="C28" s="1">
        <v>25</v>
      </c>
      <c r="D28" s="1"/>
      <c r="E28" s="1"/>
      <c r="F28" s="63"/>
      <c r="G28" s="52">
        <f t="shared" si="2"/>
        <v>-31.520000000000007</v>
      </c>
      <c r="H28" s="76" t="e">
        <f t="shared" si="0"/>
        <v>#N/A</v>
      </c>
      <c r="I28" s="77">
        <f>IF(G28&gt;0,"",G28)</f>
        <v>-31.520000000000007</v>
      </c>
      <c r="J28" s="1"/>
      <c r="K28" s="1"/>
      <c r="L28" s="6"/>
      <c r="M28" s="1"/>
    </row>
    <row r="29" spans="1:13" x14ac:dyDescent="0.3">
      <c r="A29" s="11"/>
      <c r="B29" s="7"/>
      <c r="C29" s="1">
        <v>26</v>
      </c>
      <c r="D29" s="1"/>
      <c r="E29" s="1"/>
      <c r="F29" s="63"/>
      <c r="G29" s="52">
        <f t="shared" si="2"/>
        <v>-31.520000000000007</v>
      </c>
      <c r="H29" s="76" t="e">
        <f t="shared" si="0"/>
        <v>#N/A</v>
      </c>
      <c r="I29" s="77">
        <f>IF(G29&gt;0,"",G29)</f>
        <v>-31.520000000000007</v>
      </c>
      <c r="J29" s="1"/>
      <c r="K29" s="1"/>
      <c r="L29" s="6"/>
      <c r="M29" s="1"/>
    </row>
    <row r="30" spans="1:13" x14ac:dyDescent="0.3">
      <c r="A30" s="11"/>
      <c r="B30" s="7"/>
      <c r="C30" s="1">
        <v>27</v>
      </c>
      <c r="D30" s="1"/>
      <c r="E30" s="1"/>
      <c r="F30" s="63"/>
      <c r="G30" s="52">
        <f t="shared" si="2"/>
        <v>-31.520000000000007</v>
      </c>
      <c r="H30" s="76" t="e">
        <f t="shared" si="0"/>
        <v>#N/A</v>
      </c>
      <c r="I30" s="77">
        <f>IF(G30&gt;0,"",G30)</f>
        <v>-31.520000000000007</v>
      </c>
      <c r="J30" s="1"/>
      <c r="K30" s="1"/>
      <c r="L30" s="6"/>
      <c r="M30" s="1"/>
    </row>
    <row r="31" spans="1:13" x14ac:dyDescent="0.3">
      <c r="A31" s="11"/>
      <c r="B31" s="7"/>
      <c r="C31" s="1">
        <v>28</v>
      </c>
      <c r="D31" s="1"/>
      <c r="E31" s="1"/>
      <c r="F31" s="63"/>
      <c r="G31" s="52">
        <f t="shared" si="2"/>
        <v>-31.520000000000007</v>
      </c>
      <c r="H31" s="76" t="e">
        <f t="shared" si="0"/>
        <v>#N/A</v>
      </c>
      <c r="I31" s="77">
        <f>IF(G31&gt;0,"",G31)</f>
        <v>-31.520000000000007</v>
      </c>
      <c r="J31" s="1"/>
      <c r="K31" s="1"/>
      <c r="L31" s="6"/>
      <c r="M31" s="1"/>
    </row>
    <row r="32" spans="1:13" x14ac:dyDescent="0.3">
      <c r="A32" s="11"/>
      <c r="B32" s="7"/>
      <c r="C32" s="1">
        <v>29</v>
      </c>
      <c r="D32" s="1"/>
      <c r="E32" s="1"/>
      <c r="F32" s="63"/>
      <c r="G32" s="52">
        <f t="shared" si="2"/>
        <v>-31.520000000000007</v>
      </c>
      <c r="H32" s="76" t="e">
        <f t="shared" si="0"/>
        <v>#N/A</v>
      </c>
      <c r="I32" s="77">
        <f>IF(G32&gt;0,"",G32)</f>
        <v>-31.520000000000007</v>
      </c>
      <c r="J32" s="1"/>
      <c r="K32" s="1"/>
      <c r="L32" s="6"/>
      <c r="M32" s="1"/>
    </row>
    <row r="33" spans="1:20" x14ac:dyDescent="0.3">
      <c r="A33" s="11"/>
      <c r="B33" s="7"/>
      <c r="C33" s="1">
        <v>30</v>
      </c>
      <c r="D33" s="1"/>
      <c r="E33" s="1"/>
      <c r="F33" s="63"/>
      <c r="G33" s="52">
        <f t="shared" si="2"/>
        <v>-31.520000000000007</v>
      </c>
      <c r="H33" s="76" t="e">
        <f t="shared" si="0"/>
        <v>#N/A</v>
      </c>
      <c r="I33" s="77">
        <f>IF(G33&gt;0,"",G33)</f>
        <v>-31.520000000000007</v>
      </c>
      <c r="J33" s="1"/>
      <c r="K33" s="1"/>
      <c r="L33" s="6"/>
      <c r="M33" s="1"/>
    </row>
    <row r="34" spans="1:20" x14ac:dyDescent="0.3">
      <c r="A34" s="11"/>
      <c r="B34" s="7"/>
      <c r="C34" s="1">
        <v>31</v>
      </c>
      <c r="D34" s="1"/>
      <c r="E34" s="1"/>
      <c r="F34" s="63"/>
      <c r="G34" s="52">
        <f t="shared" si="2"/>
        <v>-31.520000000000007</v>
      </c>
      <c r="H34" s="76" t="e">
        <f t="shared" si="0"/>
        <v>#N/A</v>
      </c>
      <c r="I34" s="77">
        <f>IF(G34&gt;0,"",G34)</f>
        <v>-31.520000000000007</v>
      </c>
      <c r="J34" s="1"/>
      <c r="K34" s="1"/>
      <c r="L34" s="6"/>
      <c r="M34" s="2"/>
      <c r="N34" s="9" t="s">
        <v>24</v>
      </c>
      <c r="O34" s="9"/>
      <c r="P34" s="9"/>
      <c r="Q34" s="9"/>
      <c r="R34" s="9"/>
      <c r="S34" s="9"/>
      <c r="T34" s="9"/>
    </row>
    <row r="35" spans="1:20" x14ac:dyDescent="0.3">
      <c r="A35" s="11"/>
      <c r="B35" s="7"/>
      <c r="C35" s="1">
        <v>32</v>
      </c>
      <c r="D35" s="1"/>
      <c r="E35" s="1"/>
      <c r="F35" s="63"/>
      <c r="G35" s="52">
        <f t="shared" si="2"/>
        <v>-31.520000000000007</v>
      </c>
      <c r="H35" s="76" t="e">
        <f t="shared" si="0"/>
        <v>#N/A</v>
      </c>
      <c r="I35" s="77">
        <f>IF(G35&gt;0,"",G35)</f>
        <v>-31.520000000000007</v>
      </c>
      <c r="J35" s="1"/>
      <c r="K35" s="1"/>
      <c r="L35" s="6"/>
      <c r="M35" s="2"/>
      <c r="N35" s="9"/>
      <c r="O35" s="9"/>
      <c r="P35" s="9"/>
      <c r="Q35" s="9"/>
      <c r="R35" s="9"/>
      <c r="S35" s="9"/>
      <c r="T35" s="9"/>
    </row>
    <row r="36" spans="1:20" x14ac:dyDescent="0.3">
      <c r="A36" s="11"/>
      <c r="B36" s="7"/>
      <c r="C36" s="1">
        <v>33</v>
      </c>
      <c r="D36" s="1"/>
      <c r="E36" s="1"/>
      <c r="F36" s="63"/>
      <c r="G36" s="52">
        <f t="shared" si="2"/>
        <v>-31.520000000000007</v>
      </c>
      <c r="H36" s="76" t="e">
        <f t="shared" si="0"/>
        <v>#N/A</v>
      </c>
      <c r="I36" s="77">
        <f>IF(G36&gt;0,"",G36)</f>
        <v>-31.520000000000007</v>
      </c>
      <c r="J36" s="1"/>
      <c r="K36" s="1"/>
      <c r="L36" s="6"/>
      <c r="M36" s="2"/>
      <c r="N36" s="9"/>
      <c r="O36" s="9"/>
      <c r="P36" s="9"/>
      <c r="Q36" s="9"/>
      <c r="R36" s="9"/>
      <c r="S36" s="9"/>
      <c r="T36" s="9"/>
    </row>
    <row r="37" spans="1:20" x14ac:dyDescent="0.3">
      <c r="A37" s="11"/>
      <c r="B37" s="7"/>
      <c r="C37" s="1">
        <v>34</v>
      </c>
      <c r="D37" s="1"/>
      <c r="E37" s="1"/>
      <c r="F37" s="63"/>
      <c r="G37" s="52">
        <f t="shared" si="2"/>
        <v>-31.520000000000007</v>
      </c>
      <c r="H37" s="76" t="e">
        <f t="shared" si="0"/>
        <v>#N/A</v>
      </c>
      <c r="I37" s="77">
        <f>IF(G37&gt;0,"",G37)</f>
        <v>-31.520000000000007</v>
      </c>
      <c r="J37" s="1"/>
      <c r="K37" s="1"/>
      <c r="L37" s="6"/>
      <c r="M37" s="2"/>
      <c r="N37" s="9"/>
      <c r="O37" s="9"/>
      <c r="P37" s="9"/>
      <c r="Q37" s="9"/>
      <c r="R37" s="9"/>
      <c r="S37" s="9"/>
      <c r="T37" s="9"/>
    </row>
    <row r="38" spans="1:20" x14ac:dyDescent="0.3">
      <c r="A38" s="11"/>
      <c r="B38" s="7"/>
      <c r="C38" s="1">
        <v>35</v>
      </c>
      <c r="D38" s="1"/>
      <c r="E38" s="1"/>
      <c r="F38" s="63"/>
      <c r="G38" s="52">
        <f t="shared" si="2"/>
        <v>-31.520000000000007</v>
      </c>
      <c r="H38" s="76" t="e">
        <f t="shared" si="0"/>
        <v>#N/A</v>
      </c>
      <c r="I38" s="77">
        <f>IF(G38&gt;0,"",G38)</f>
        <v>-31.520000000000007</v>
      </c>
      <c r="J38" s="1"/>
      <c r="K38" s="1"/>
      <c r="L38" s="6"/>
      <c r="M38" s="2"/>
      <c r="N38" s="9"/>
      <c r="O38" s="9"/>
      <c r="P38" s="9"/>
      <c r="Q38" s="9"/>
      <c r="R38" s="9"/>
      <c r="S38" s="9"/>
      <c r="T38" s="9"/>
    </row>
    <row r="39" spans="1:20" x14ac:dyDescent="0.3">
      <c r="A39" s="11"/>
      <c r="B39" s="7"/>
      <c r="C39" s="1">
        <v>36</v>
      </c>
      <c r="D39" s="1"/>
      <c r="E39" s="1"/>
      <c r="F39" s="63"/>
      <c r="G39" s="52">
        <f t="shared" si="2"/>
        <v>-31.520000000000007</v>
      </c>
      <c r="H39" s="76" t="e">
        <f t="shared" si="0"/>
        <v>#N/A</v>
      </c>
      <c r="I39" s="77">
        <f>IF(G39&gt;0,"",G39)</f>
        <v>-31.520000000000007</v>
      </c>
      <c r="J39" s="1"/>
      <c r="K39" s="1"/>
      <c r="L39" s="6"/>
      <c r="M39" s="2"/>
      <c r="N39" s="9"/>
      <c r="O39" s="9"/>
      <c r="P39" s="9"/>
      <c r="Q39" s="9"/>
      <c r="R39" s="9"/>
      <c r="S39" s="9"/>
      <c r="T39" s="9"/>
    </row>
    <row r="40" spans="1:20" x14ac:dyDescent="0.3">
      <c r="A40" s="11"/>
      <c r="B40" s="7"/>
      <c r="C40" s="1">
        <v>37</v>
      </c>
      <c r="D40" s="1"/>
      <c r="E40" s="1"/>
      <c r="F40" s="63"/>
      <c r="G40" s="52">
        <f t="shared" si="2"/>
        <v>-31.520000000000007</v>
      </c>
      <c r="H40" s="76" t="e">
        <f t="shared" si="0"/>
        <v>#N/A</v>
      </c>
      <c r="I40" s="77">
        <f>IF(G40&gt;0,"",G40)</f>
        <v>-31.520000000000007</v>
      </c>
      <c r="J40" s="1"/>
      <c r="K40" s="1"/>
      <c r="L40" s="6"/>
      <c r="M40" s="2"/>
      <c r="N40" s="9"/>
      <c r="O40" s="9"/>
      <c r="P40" s="9"/>
      <c r="Q40" s="9"/>
      <c r="R40" s="9"/>
      <c r="S40" s="9"/>
      <c r="T40" s="9"/>
    </row>
    <row r="41" spans="1:20" x14ac:dyDescent="0.3">
      <c r="A41" s="11"/>
      <c r="B41" s="7"/>
      <c r="C41" s="1">
        <v>38</v>
      </c>
      <c r="D41" s="1"/>
      <c r="E41" s="1"/>
      <c r="F41" s="63"/>
      <c r="G41" s="52">
        <f t="shared" si="2"/>
        <v>-31.520000000000007</v>
      </c>
      <c r="H41" s="76" t="e">
        <f t="shared" si="0"/>
        <v>#N/A</v>
      </c>
      <c r="I41" s="77">
        <f>IF(G41&gt;0,"",G41)</f>
        <v>-31.520000000000007</v>
      </c>
      <c r="J41" s="1"/>
      <c r="K41" s="1"/>
      <c r="L41" s="6"/>
      <c r="M41" s="2"/>
      <c r="N41" s="9"/>
      <c r="O41" s="9"/>
      <c r="P41" s="9"/>
      <c r="Q41" s="9"/>
      <c r="R41" s="9"/>
      <c r="S41" s="9"/>
      <c r="T41" s="9"/>
    </row>
    <row r="42" spans="1:20" x14ac:dyDescent="0.3">
      <c r="A42" s="11"/>
      <c r="B42" s="7"/>
      <c r="C42" s="1">
        <v>39</v>
      </c>
      <c r="D42" s="1"/>
      <c r="E42" s="1"/>
      <c r="F42" s="63"/>
      <c r="G42" s="52">
        <f t="shared" si="2"/>
        <v>-31.520000000000007</v>
      </c>
      <c r="H42" s="76" t="e">
        <f t="shared" si="0"/>
        <v>#N/A</v>
      </c>
      <c r="I42" s="77">
        <f>IF(G42&gt;0,"",G42)</f>
        <v>-31.520000000000007</v>
      </c>
      <c r="J42" s="1"/>
      <c r="K42" s="1"/>
      <c r="L42" s="6"/>
      <c r="M42" s="2"/>
      <c r="N42" s="9"/>
      <c r="O42" s="9"/>
      <c r="P42" s="9"/>
      <c r="Q42" s="9"/>
      <c r="R42" s="9"/>
      <c r="S42" s="9"/>
      <c r="T42" s="9"/>
    </row>
    <row r="43" spans="1:20" x14ac:dyDescent="0.3">
      <c r="A43" s="11"/>
      <c r="B43" s="7"/>
      <c r="C43" s="1">
        <v>40</v>
      </c>
      <c r="D43" s="1"/>
      <c r="E43" s="1"/>
      <c r="F43" s="63"/>
      <c r="G43" s="52">
        <f t="shared" si="2"/>
        <v>-31.520000000000007</v>
      </c>
      <c r="H43" s="76" t="e">
        <f t="shared" si="0"/>
        <v>#N/A</v>
      </c>
      <c r="I43" s="77">
        <f>IF(G43&gt;0,"",G43)</f>
        <v>-31.520000000000007</v>
      </c>
      <c r="J43" s="1"/>
      <c r="K43" s="1"/>
      <c r="L43" s="6"/>
      <c r="M43" s="2"/>
      <c r="N43" s="8"/>
      <c r="O43" s="8"/>
      <c r="P43" s="8"/>
      <c r="Q43" s="8"/>
      <c r="R43" s="8"/>
      <c r="S43" s="8"/>
      <c r="T43" s="8"/>
    </row>
    <row r="44" spans="1:20" x14ac:dyDescent="0.3">
      <c r="A44" s="11"/>
      <c r="B44" s="7"/>
      <c r="C44" s="1">
        <v>41</v>
      </c>
      <c r="D44" s="1"/>
      <c r="E44" s="1"/>
      <c r="F44" s="63"/>
      <c r="G44" s="52">
        <f t="shared" si="2"/>
        <v>-31.520000000000007</v>
      </c>
      <c r="H44" s="76" t="e">
        <f t="shared" si="0"/>
        <v>#N/A</v>
      </c>
      <c r="I44" s="77">
        <f>IF(G44&gt;0,"",G44)</f>
        <v>-31.520000000000007</v>
      </c>
      <c r="J44" s="1"/>
      <c r="K44" s="1"/>
      <c r="L44" s="6"/>
      <c r="M44" s="2"/>
      <c r="N44" s="8"/>
      <c r="O44" s="8"/>
      <c r="P44" s="8"/>
      <c r="Q44" s="8"/>
      <c r="R44" s="8"/>
      <c r="S44" s="8"/>
      <c r="T44" s="8"/>
    </row>
    <row r="45" spans="1:20" x14ac:dyDescent="0.3">
      <c r="A45" s="11"/>
      <c r="B45" s="7"/>
      <c r="C45" s="1">
        <v>42</v>
      </c>
      <c r="D45" s="1"/>
      <c r="E45" s="1"/>
      <c r="F45" s="63"/>
      <c r="G45" s="52">
        <f t="shared" si="2"/>
        <v>-31.520000000000007</v>
      </c>
      <c r="H45" s="76" t="e">
        <f t="shared" si="0"/>
        <v>#N/A</v>
      </c>
      <c r="I45" s="77">
        <f>IF(G45&gt;0,"",G45)</f>
        <v>-31.520000000000007</v>
      </c>
      <c r="J45" s="1"/>
      <c r="K45" s="1"/>
      <c r="L45" s="6"/>
      <c r="M45" s="2"/>
      <c r="N45" s="9"/>
      <c r="O45" s="9"/>
      <c r="P45" s="9"/>
      <c r="Q45" s="9"/>
      <c r="R45" s="9"/>
      <c r="S45" s="9"/>
      <c r="T45" s="9"/>
    </row>
    <row r="46" spans="1:20" x14ac:dyDescent="0.3">
      <c r="A46" s="11"/>
      <c r="B46" s="3"/>
      <c r="C46" s="1"/>
      <c r="D46" s="1"/>
      <c r="E46" s="17"/>
      <c r="F46" s="64"/>
      <c r="G46" s="51"/>
      <c r="H46" s="76" t="str">
        <f>IF(G46&gt;0,G46,"")</f>
        <v/>
      </c>
      <c r="I46" s="77">
        <f>IF(G46&gt;0,"",G46)</f>
        <v>0</v>
      </c>
      <c r="J46" s="1"/>
      <c r="K46" s="1"/>
      <c r="L46" s="6"/>
      <c r="M46" s="1"/>
    </row>
    <row r="47" spans="1:20" x14ac:dyDescent="0.3">
      <c r="A47" s="11"/>
      <c r="B47" s="3"/>
      <c r="C47" s="1"/>
      <c r="D47" s="1"/>
      <c r="E47" s="1"/>
      <c r="F47" s="65"/>
      <c r="G47" s="52"/>
      <c r="H47" s="76" t="str">
        <f>IF(G47&gt;0,G47,"")</f>
        <v/>
      </c>
      <c r="I47" s="77">
        <f>IF(G47&gt;0,"",G47)</f>
        <v>0</v>
      </c>
      <c r="J47" s="1"/>
      <c r="K47" s="1"/>
      <c r="L47" s="6"/>
      <c r="M47" s="1"/>
    </row>
    <row r="48" spans="1:20" x14ac:dyDescent="0.3">
      <c r="A48" s="11"/>
      <c r="B48" s="3"/>
      <c r="C48" s="1"/>
      <c r="D48" s="1"/>
      <c r="E48" s="1"/>
      <c r="F48" s="65"/>
      <c r="G48" s="52"/>
      <c r="H48" s="76" t="str">
        <f>IF(G48&gt;0,G48,"")</f>
        <v/>
      </c>
      <c r="I48" s="77">
        <f>IF(G48&gt;0,"",G48)</f>
        <v>0</v>
      </c>
      <c r="J48" s="1"/>
      <c r="K48" s="1"/>
      <c r="L48" s="6"/>
      <c r="M48" s="1"/>
    </row>
    <row r="49" spans="1:13" x14ac:dyDescent="0.3">
      <c r="A49" s="11"/>
      <c r="B49" s="3"/>
      <c r="C49" s="1"/>
      <c r="D49" s="1"/>
      <c r="E49" s="1"/>
      <c r="F49" s="65"/>
      <c r="G49" s="52"/>
      <c r="H49" s="76" t="str">
        <f>IF(G49&gt;0,G49,"")</f>
        <v/>
      </c>
      <c r="I49" s="77">
        <f>IF(G49&gt;0,"",G49)</f>
        <v>0</v>
      </c>
      <c r="J49" s="1"/>
      <c r="K49" s="1"/>
      <c r="L49" s="6"/>
      <c r="M49" s="1"/>
    </row>
    <row r="50" spans="1:13" x14ac:dyDescent="0.3">
      <c r="A50" s="11"/>
      <c r="B50" s="3"/>
      <c r="C50" s="1"/>
      <c r="D50" s="1"/>
      <c r="E50" s="1"/>
      <c r="F50" s="65"/>
      <c r="G50" s="52"/>
      <c r="H50" s="76" t="str">
        <f>IF(G50&gt;0,G50,"")</f>
        <v/>
      </c>
      <c r="I50" s="77">
        <f>IF(G50&gt;0,"",G50)</f>
        <v>0</v>
      </c>
      <c r="J50" s="1"/>
      <c r="K50" s="1"/>
      <c r="L50" s="6"/>
      <c r="M50" s="1"/>
    </row>
    <row r="51" spans="1:13" x14ac:dyDescent="0.3">
      <c r="A51" s="11"/>
      <c r="B51" s="3"/>
      <c r="C51" s="1"/>
      <c r="D51" s="1"/>
      <c r="E51" s="1"/>
      <c r="F51" s="65"/>
      <c r="G51" s="52"/>
      <c r="H51" s="76" t="str">
        <f>IF(G51&gt;0,G51,"")</f>
        <v/>
      </c>
      <c r="I51" s="77">
        <f>IF(G51&gt;0,"",G51)</f>
        <v>0</v>
      </c>
      <c r="J51" s="1"/>
      <c r="K51" s="1"/>
      <c r="L51" s="6"/>
      <c r="M51" s="1"/>
    </row>
    <row r="52" spans="1:13" x14ac:dyDescent="0.3">
      <c r="A52" s="11"/>
      <c r="B52" s="3"/>
      <c r="C52" s="1"/>
      <c r="D52" s="1"/>
      <c r="E52" s="1"/>
      <c r="F52" s="65"/>
      <c r="G52" s="52"/>
      <c r="H52" s="76" t="str">
        <f>IF(G52&gt;0,G52,"")</f>
        <v/>
      </c>
      <c r="I52" s="77">
        <f>IF(G52&gt;0,"",G52)</f>
        <v>0</v>
      </c>
      <c r="J52" s="1"/>
      <c r="K52" s="1"/>
      <c r="L52" s="6"/>
      <c r="M52" s="1"/>
    </row>
    <row r="53" spans="1:13" x14ac:dyDescent="0.3">
      <c r="A53" s="11"/>
      <c r="B53" s="3"/>
      <c r="C53" s="1"/>
      <c r="D53" s="1"/>
      <c r="E53" s="1"/>
      <c r="F53" s="65"/>
      <c r="G53" s="52"/>
      <c r="H53" s="76" t="str">
        <f>IF(G53&gt;0,G53,"")</f>
        <v/>
      </c>
      <c r="I53" s="77">
        <f>IF(G53&gt;0,"",G53)</f>
        <v>0</v>
      </c>
      <c r="J53" s="1"/>
      <c r="K53" s="1"/>
      <c r="L53" s="6"/>
      <c r="M53" s="1"/>
    </row>
    <row r="54" spans="1:13" x14ac:dyDescent="0.3">
      <c r="A54" s="11"/>
      <c r="B54" s="3"/>
      <c r="C54" s="1"/>
      <c r="D54" s="1"/>
      <c r="E54" s="1"/>
      <c r="F54" s="65"/>
      <c r="G54" s="52"/>
      <c r="H54" s="76" t="str">
        <f>IF(G54&gt;0,G54,"")</f>
        <v/>
      </c>
      <c r="I54" s="77">
        <f>IF(G54&gt;0,"",G54)</f>
        <v>0</v>
      </c>
      <c r="J54" s="1"/>
      <c r="K54" s="1"/>
      <c r="L54" s="6"/>
      <c r="M54" s="1"/>
    </row>
    <row r="55" spans="1:13" x14ac:dyDescent="0.3">
      <c r="A55" s="11"/>
      <c r="B55" s="3"/>
      <c r="C55" s="1"/>
      <c r="D55" s="1"/>
      <c r="E55" s="1"/>
      <c r="F55" s="65"/>
      <c r="G55" s="52"/>
      <c r="H55" s="76" t="str">
        <f>IF(G55&gt;0,G55,"")</f>
        <v/>
      </c>
      <c r="I55" s="77">
        <f>IF(G55&gt;0,"",G55)</f>
        <v>0</v>
      </c>
      <c r="J55" s="1"/>
      <c r="K55" s="1"/>
      <c r="L55" s="6"/>
      <c r="M55" s="1"/>
    </row>
    <row r="56" spans="1:13" x14ac:dyDescent="0.3">
      <c r="A56" s="11"/>
      <c r="B56" s="3"/>
      <c r="C56" s="1"/>
      <c r="D56" s="1"/>
      <c r="E56" s="1"/>
      <c r="F56" s="65"/>
      <c r="G56" s="52"/>
      <c r="H56" s="76" t="str">
        <f>IF(G56&gt;0,G56,"")</f>
        <v/>
      </c>
      <c r="I56" s="77">
        <f>IF(G56&gt;0,"",G56)</f>
        <v>0</v>
      </c>
      <c r="J56" s="1"/>
      <c r="K56" s="1"/>
      <c r="L56" s="6"/>
      <c r="M56" s="1"/>
    </row>
    <row r="57" spans="1:13" x14ac:dyDescent="0.3">
      <c r="A57" s="11"/>
      <c r="B57" s="3"/>
      <c r="C57" s="1"/>
      <c r="D57" s="1"/>
      <c r="E57" s="1"/>
      <c r="F57" s="65"/>
      <c r="G57" s="52"/>
      <c r="H57" s="76" t="str">
        <f>IF(G57&gt;0,G57,"")</f>
        <v/>
      </c>
      <c r="I57" s="77">
        <f>IF(G57&gt;0,"",G57)</f>
        <v>0</v>
      </c>
      <c r="J57" s="1"/>
      <c r="K57" s="1"/>
      <c r="L57" s="6"/>
      <c r="M57" s="1"/>
    </row>
    <row r="58" spans="1:13" x14ac:dyDescent="0.3">
      <c r="A58" s="11"/>
      <c r="B58" s="3"/>
      <c r="C58" s="1"/>
      <c r="D58" s="1"/>
      <c r="E58" s="1"/>
      <c r="F58" s="65"/>
      <c r="G58" s="52"/>
      <c r="H58" s="76" t="str">
        <f>IF(G58&gt;0,G58,"")</f>
        <v/>
      </c>
      <c r="I58" s="77">
        <f>IF(G58&gt;0,"",G58)</f>
        <v>0</v>
      </c>
      <c r="J58" s="1"/>
      <c r="K58" s="1"/>
      <c r="L58" s="6"/>
      <c r="M58" s="1"/>
    </row>
    <row r="59" spans="1:13" x14ac:dyDescent="0.3">
      <c r="A59" s="11"/>
      <c r="B59" s="3"/>
      <c r="C59" s="1"/>
      <c r="D59" s="1"/>
      <c r="E59" s="1"/>
      <c r="F59" s="65"/>
      <c r="G59" s="52"/>
      <c r="H59" s="76" t="str">
        <f>IF(G59&gt;0,G59,"")</f>
        <v/>
      </c>
      <c r="I59" s="77">
        <f>IF(G59&gt;0,"",G59)</f>
        <v>0</v>
      </c>
      <c r="J59" s="1"/>
      <c r="K59" s="1"/>
      <c r="L59" s="6"/>
      <c r="M59" s="1"/>
    </row>
    <row r="60" spans="1:13" x14ac:dyDescent="0.3">
      <c r="A60" s="11"/>
      <c r="B60" s="3"/>
      <c r="C60" s="1"/>
      <c r="D60" s="1"/>
      <c r="E60" s="1"/>
      <c r="F60" s="65"/>
      <c r="G60" s="52"/>
      <c r="H60" s="76" t="str">
        <f>IF(G60&gt;0,G60,"")</f>
        <v/>
      </c>
      <c r="I60" s="77">
        <f>IF(G60&gt;0,"",G60)</f>
        <v>0</v>
      </c>
      <c r="J60" s="1"/>
      <c r="K60" s="1"/>
      <c r="L60" s="6"/>
      <c r="M60" s="1"/>
    </row>
    <row r="61" spans="1:13" x14ac:dyDescent="0.3">
      <c r="A61" s="11"/>
      <c r="B61" s="3"/>
      <c r="C61" s="1"/>
      <c r="D61" s="1"/>
      <c r="E61" s="1"/>
      <c r="F61" s="65"/>
      <c r="G61" s="52"/>
      <c r="H61" s="76" t="str">
        <f>IF(G61&gt;0,G61,"")</f>
        <v/>
      </c>
      <c r="I61" s="77">
        <f>IF(G61&gt;0,"",G61)</f>
        <v>0</v>
      </c>
      <c r="J61" s="1"/>
      <c r="K61" s="1"/>
      <c r="L61" s="6"/>
      <c r="M61" s="1"/>
    </row>
    <row r="62" spans="1:13" x14ac:dyDescent="0.3">
      <c r="A62" s="11"/>
      <c r="B62" s="3"/>
      <c r="C62" s="1"/>
      <c r="D62" s="1"/>
      <c r="E62" s="1"/>
      <c r="F62" s="65"/>
      <c r="G62" s="52"/>
      <c r="H62" s="76" t="str">
        <f>IF(G62&gt;0,G62,"")</f>
        <v/>
      </c>
      <c r="I62" s="77">
        <f>IF(G62&gt;0,"",G62)</f>
        <v>0</v>
      </c>
      <c r="J62" s="1"/>
      <c r="K62" s="1"/>
      <c r="L62" s="6"/>
      <c r="M62" s="1"/>
    </row>
    <row r="63" spans="1:13" x14ac:dyDescent="0.3">
      <c r="A63" s="11"/>
      <c r="B63" s="3"/>
      <c r="C63" s="1"/>
      <c r="D63" s="1"/>
      <c r="E63" s="1"/>
      <c r="F63" s="65"/>
      <c r="G63" s="52"/>
      <c r="H63" s="76" t="str">
        <f>IF(G63&gt;0,G63,"")</f>
        <v/>
      </c>
      <c r="I63" s="77">
        <f>IF(G63&gt;0,"",G63)</f>
        <v>0</v>
      </c>
      <c r="J63" s="1"/>
      <c r="K63" s="1"/>
      <c r="L63" s="6"/>
      <c r="M63" s="1"/>
    </row>
  </sheetData>
  <conditionalFormatting sqref="F4:F4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68" zoomScaleNormal="68" workbookViewId="0">
      <selection activeCell="R7" sqref="R7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DAX M1</vt:lpstr>
      <vt:lpstr>Graph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2022-06-25T15:37:38Z</dcterms:modified>
</cp:coreProperties>
</file>